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roberta.lombardi\unige.it\Settore Affari Generali - Documenti\General\04 Pubblicazione\02 Internet\Pub. Internet CPS\2023-2025\"/>
    </mc:Choice>
  </mc:AlternateContent>
  <xr:revisionPtr revIDLastSave="6" documentId="14_{A6CE94B0-6820-4B93-A16D-78E26A08675F}" xr6:coauthVersionLast="36" xr6:coauthVersionMax="36" xr10:uidLastSave="{1C804497-8619-4D8E-A3DD-F5CACA939F1E}"/>
  <bookViews>
    <workbookView xWindow="-120" yWindow="-120" windowWidth="29040" windowHeight="15840" activeTab="3" xr2:uid="{00000000-000D-0000-FFFF-FFFF00000000}"/>
  </bookViews>
  <sheets>
    <sheet name="Riepilogo per web" sheetId="7" r:id="rId1"/>
    <sheet name="SCIENZE M.F.N." sheetId="1" r:id="rId2"/>
    <sheet name="SCIENZE MEDICHE E FARMACEUTICHE" sheetId="2" r:id="rId3"/>
    <sheet name="SCIENZE SOCIALI" sheetId="3" r:id="rId4"/>
    <sheet name="SCIENZE UMANISTICHE" sheetId="4" r:id="rId5"/>
    <sheet name="POLITECNICA" sheetId="5" r:id="rId6"/>
    <sheet name="P e VP" sheetId="6" r:id="rId7"/>
  </sheets>
  <definedNames>
    <definedName name="OLE_LINK1" localSheetId="1">'SCIENZE M.F.N.'!$A$3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7" l="1"/>
  <c r="E46" i="7"/>
  <c r="D46" i="7"/>
  <c r="C46" i="7"/>
  <c r="B46" i="7"/>
  <c r="A46" i="7"/>
  <c r="A100" i="7" l="1"/>
  <c r="B100" i="7"/>
  <c r="C100" i="7"/>
  <c r="D100" i="7"/>
  <c r="E100" i="7"/>
  <c r="F100" i="7"/>
  <c r="A101" i="7"/>
  <c r="B101" i="7"/>
  <c r="C101" i="7"/>
  <c r="D101" i="7"/>
  <c r="E101" i="7"/>
  <c r="F101" i="7"/>
  <c r="A102" i="7"/>
  <c r="B102" i="7"/>
  <c r="C102" i="7"/>
  <c r="D102" i="7"/>
  <c r="E102" i="7"/>
  <c r="F102" i="7"/>
  <c r="A103" i="7"/>
  <c r="B103" i="7"/>
  <c r="C103" i="7"/>
  <c r="D103" i="7"/>
  <c r="E103" i="7"/>
  <c r="F103" i="7"/>
  <c r="A104" i="7"/>
  <c r="B104" i="7"/>
  <c r="C104" i="7"/>
  <c r="D104" i="7"/>
  <c r="E104" i="7"/>
  <c r="F104" i="7"/>
  <c r="A105" i="7"/>
  <c r="B105" i="7"/>
  <c r="C105" i="7"/>
  <c r="D105" i="7"/>
  <c r="E105" i="7"/>
  <c r="F105" i="7"/>
  <c r="A106" i="7"/>
  <c r="B106" i="7"/>
  <c r="C106" i="7"/>
  <c r="D106" i="7"/>
  <c r="E106" i="7"/>
  <c r="F106" i="7"/>
  <c r="A107" i="7"/>
  <c r="B107" i="7"/>
  <c r="C107" i="7"/>
  <c r="D107" i="7"/>
  <c r="E107" i="7"/>
  <c r="F107" i="7"/>
  <c r="A108" i="7"/>
  <c r="B108" i="7"/>
  <c r="C108" i="7"/>
  <c r="D108" i="7"/>
  <c r="E108" i="7"/>
  <c r="F108" i="7"/>
  <c r="A109" i="7"/>
  <c r="B109" i="7"/>
  <c r="C109" i="7"/>
  <c r="D109" i="7"/>
  <c r="E109" i="7"/>
  <c r="F109" i="7"/>
  <c r="A110" i="7"/>
  <c r="B110" i="7"/>
  <c r="C110" i="7"/>
  <c r="D110" i="7"/>
  <c r="E110" i="7"/>
  <c r="F110" i="7"/>
  <c r="A111" i="7"/>
  <c r="B111" i="7"/>
  <c r="C111" i="7"/>
  <c r="D111" i="7"/>
  <c r="E111" i="7"/>
  <c r="F111" i="7"/>
  <c r="A112" i="7"/>
  <c r="B112" i="7"/>
  <c r="C112" i="7"/>
  <c r="D112" i="7"/>
  <c r="E112" i="7"/>
  <c r="F112" i="7"/>
  <c r="A113" i="7"/>
  <c r="B113" i="7"/>
  <c r="C113" i="7"/>
  <c r="D113" i="7"/>
  <c r="E113" i="7"/>
  <c r="F113" i="7"/>
  <c r="A114" i="7"/>
  <c r="B114" i="7"/>
  <c r="C114" i="7"/>
  <c r="D114" i="7"/>
  <c r="E114" i="7"/>
  <c r="F114" i="7"/>
  <c r="A115" i="7"/>
  <c r="B115" i="7"/>
  <c r="C115" i="7"/>
  <c r="D115" i="7"/>
  <c r="E115" i="7"/>
  <c r="F115" i="7"/>
  <c r="A116" i="7"/>
  <c r="B116" i="7"/>
  <c r="C116" i="7"/>
  <c r="D116" i="7"/>
  <c r="E116" i="7"/>
  <c r="F116" i="7"/>
  <c r="A117" i="7"/>
  <c r="B117" i="7"/>
  <c r="C117" i="7"/>
  <c r="D117" i="7"/>
  <c r="E117" i="7"/>
  <c r="F117" i="7"/>
  <c r="A118" i="7"/>
  <c r="B118" i="7"/>
  <c r="C118" i="7"/>
  <c r="D118" i="7"/>
  <c r="E118" i="7"/>
  <c r="F118" i="7"/>
  <c r="A119" i="7"/>
  <c r="B119" i="7"/>
  <c r="C119" i="7"/>
  <c r="D119" i="7"/>
  <c r="E119" i="7"/>
  <c r="F119" i="7"/>
  <c r="A120" i="7"/>
  <c r="B120" i="7"/>
  <c r="C120" i="7"/>
  <c r="D120" i="7"/>
  <c r="E120" i="7"/>
  <c r="F120" i="7"/>
  <c r="A121" i="7"/>
  <c r="B121" i="7"/>
  <c r="C121" i="7"/>
  <c r="D121" i="7"/>
  <c r="E121" i="7"/>
  <c r="F121" i="7"/>
  <c r="A122" i="7"/>
  <c r="B122" i="7"/>
  <c r="C122" i="7"/>
  <c r="D122" i="7"/>
  <c r="E122" i="7"/>
  <c r="F122" i="7"/>
  <c r="A123" i="7"/>
  <c r="B123" i="7"/>
  <c r="C123" i="7"/>
  <c r="D123" i="7"/>
  <c r="E123" i="7"/>
  <c r="F123" i="7"/>
  <c r="A124" i="7"/>
  <c r="B124" i="7"/>
  <c r="C124" i="7"/>
  <c r="D124" i="7"/>
  <c r="E124" i="7"/>
  <c r="F124" i="7"/>
  <c r="A125" i="7"/>
  <c r="B125" i="7"/>
  <c r="C125" i="7"/>
  <c r="D125" i="7"/>
  <c r="E125" i="7"/>
  <c r="F125" i="7"/>
  <c r="A126" i="7"/>
  <c r="B126" i="7"/>
  <c r="C126" i="7"/>
  <c r="D126" i="7"/>
  <c r="E126" i="7"/>
  <c r="F126" i="7"/>
  <c r="A127" i="7"/>
  <c r="B127" i="7"/>
  <c r="C127" i="7"/>
  <c r="D127" i="7"/>
  <c r="E127" i="7"/>
  <c r="F127" i="7"/>
  <c r="A128" i="7"/>
  <c r="B128" i="7"/>
  <c r="C128" i="7"/>
  <c r="D128" i="7"/>
  <c r="E128" i="7"/>
  <c r="F128" i="7"/>
  <c r="A129" i="7"/>
  <c r="B129" i="7"/>
  <c r="C129" i="7"/>
  <c r="D129" i="7"/>
  <c r="E129" i="7"/>
  <c r="F129" i="7"/>
  <c r="A130" i="7"/>
  <c r="B130" i="7"/>
  <c r="C130" i="7"/>
  <c r="D130" i="7"/>
  <c r="E130" i="7"/>
  <c r="F130" i="7"/>
  <c r="A131" i="7"/>
  <c r="B131" i="7"/>
  <c r="C131" i="7"/>
  <c r="D131" i="7"/>
  <c r="E131" i="7"/>
  <c r="F131" i="7"/>
  <c r="A132" i="7"/>
  <c r="B132" i="7"/>
  <c r="C132" i="7"/>
  <c r="D132" i="7"/>
  <c r="E132" i="7"/>
  <c r="F132" i="7"/>
  <c r="A91" i="7"/>
  <c r="B91" i="7"/>
  <c r="C91" i="7"/>
  <c r="D91" i="7"/>
  <c r="E91" i="7"/>
  <c r="F91" i="7"/>
  <c r="A83" i="7"/>
  <c r="B83" i="7"/>
  <c r="C83" i="7"/>
  <c r="D83" i="7"/>
  <c r="E83" i="7"/>
  <c r="F83" i="7"/>
  <c r="A84" i="7"/>
  <c r="B84" i="7"/>
  <c r="C84" i="7"/>
  <c r="D84" i="7"/>
  <c r="E84" i="7"/>
  <c r="F84" i="7"/>
  <c r="A85" i="7"/>
  <c r="B85" i="7"/>
  <c r="C85" i="7"/>
  <c r="D85" i="7"/>
  <c r="E85" i="7"/>
  <c r="F85" i="7"/>
  <c r="A86" i="7"/>
  <c r="B86" i="7"/>
  <c r="C86" i="7"/>
  <c r="D86" i="7"/>
  <c r="E86" i="7"/>
  <c r="F86" i="7"/>
  <c r="A87" i="7"/>
  <c r="B87" i="7"/>
  <c r="C87" i="7"/>
  <c r="D87" i="7"/>
  <c r="E87" i="7"/>
  <c r="F87" i="7"/>
  <c r="A88" i="7"/>
  <c r="B88" i="7"/>
  <c r="C88" i="7"/>
  <c r="D88" i="7"/>
  <c r="E88" i="7"/>
  <c r="F88" i="7"/>
  <c r="A89" i="7"/>
  <c r="B89" i="7"/>
  <c r="C89" i="7"/>
  <c r="D89" i="7"/>
  <c r="E89" i="7"/>
  <c r="F89" i="7"/>
  <c r="A90" i="7"/>
  <c r="B90" i="7"/>
  <c r="C90" i="7"/>
  <c r="D90" i="7"/>
  <c r="E90" i="7"/>
  <c r="F90" i="7"/>
  <c r="A55" i="7"/>
  <c r="B55" i="7"/>
  <c r="C55" i="7"/>
  <c r="D55" i="7"/>
  <c r="E55" i="7"/>
  <c r="F55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A59" i="7"/>
  <c r="B59" i="7"/>
  <c r="C59" i="7"/>
  <c r="D59" i="7"/>
  <c r="E59" i="7"/>
  <c r="F59" i="7"/>
  <c r="A60" i="7"/>
  <c r="B60" i="7"/>
  <c r="C60" i="7"/>
  <c r="D60" i="7"/>
  <c r="E60" i="7"/>
  <c r="F60" i="7"/>
  <c r="A61" i="7"/>
  <c r="B61" i="7"/>
  <c r="C61" i="7"/>
  <c r="D61" i="7"/>
  <c r="E61" i="7"/>
  <c r="F61" i="7"/>
  <c r="A62" i="7"/>
  <c r="B62" i="7"/>
  <c r="C62" i="7"/>
  <c r="D62" i="7"/>
  <c r="E62" i="7"/>
  <c r="F62" i="7"/>
  <c r="A63" i="7"/>
  <c r="B63" i="7"/>
  <c r="C63" i="7"/>
  <c r="D63" i="7"/>
  <c r="E63" i="7"/>
  <c r="F63" i="7"/>
  <c r="A64" i="7"/>
  <c r="B64" i="7"/>
  <c r="C64" i="7"/>
  <c r="D64" i="7"/>
  <c r="E64" i="7"/>
  <c r="F64" i="7"/>
  <c r="A65" i="7"/>
  <c r="B65" i="7"/>
  <c r="C65" i="7"/>
  <c r="D65" i="7"/>
  <c r="E65" i="7"/>
  <c r="F65" i="7"/>
  <c r="A66" i="7"/>
  <c r="B66" i="7"/>
  <c r="C66" i="7"/>
  <c r="D66" i="7"/>
  <c r="E66" i="7"/>
  <c r="F66" i="7"/>
  <c r="A67" i="7"/>
  <c r="B67" i="7"/>
  <c r="C67" i="7"/>
  <c r="D67" i="7"/>
  <c r="E67" i="7"/>
  <c r="F67" i="7"/>
  <c r="A68" i="7"/>
  <c r="B68" i="7"/>
  <c r="C68" i="7"/>
  <c r="D68" i="7"/>
  <c r="E68" i="7"/>
  <c r="F68" i="7"/>
  <c r="A69" i="7"/>
  <c r="B69" i="7"/>
  <c r="C69" i="7"/>
  <c r="D69" i="7"/>
  <c r="E69" i="7"/>
  <c r="F69" i="7"/>
  <c r="A70" i="7"/>
  <c r="B70" i="7"/>
  <c r="C70" i="7"/>
  <c r="D70" i="7"/>
  <c r="E70" i="7"/>
  <c r="F70" i="7"/>
  <c r="A71" i="7"/>
  <c r="B71" i="7"/>
  <c r="C71" i="7"/>
  <c r="D71" i="7"/>
  <c r="E71" i="7"/>
  <c r="F71" i="7"/>
  <c r="A72" i="7"/>
  <c r="B72" i="7"/>
  <c r="C72" i="7"/>
  <c r="D72" i="7"/>
  <c r="E72" i="7"/>
  <c r="F72" i="7"/>
  <c r="A73" i="7"/>
  <c r="B73" i="7"/>
  <c r="C73" i="7"/>
  <c r="D73" i="7"/>
  <c r="E73" i="7"/>
  <c r="F73" i="7"/>
  <c r="A74" i="7"/>
  <c r="B74" i="7"/>
  <c r="C74" i="7"/>
  <c r="D74" i="7"/>
  <c r="E74" i="7"/>
  <c r="F74" i="7"/>
  <c r="A23" i="7"/>
  <c r="B23" i="7"/>
  <c r="C23" i="7"/>
  <c r="D23" i="7"/>
  <c r="E23" i="7"/>
  <c r="F23" i="7"/>
  <c r="A24" i="7"/>
  <c r="B24" i="7"/>
  <c r="C24" i="7"/>
  <c r="D24" i="7"/>
  <c r="E24" i="7"/>
  <c r="F24" i="7"/>
  <c r="A25" i="7"/>
  <c r="B25" i="7"/>
  <c r="C25" i="7"/>
  <c r="D25" i="7"/>
  <c r="E25" i="7"/>
  <c r="F25" i="7"/>
  <c r="A26" i="7"/>
  <c r="B26" i="7"/>
  <c r="C26" i="7"/>
  <c r="D26" i="7"/>
  <c r="E26" i="7"/>
  <c r="F26" i="7"/>
  <c r="A27" i="7"/>
  <c r="B27" i="7"/>
  <c r="C27" i="7"/>
  <c r="D27" i="7"/>
  <c r="E27" i="7"/>
  <c r="F27" i="7"/>
  <c r="A28" i="7"/>
  <c r="B28" i="7"/>
  <c r="C28" i="7"/>
  <c r="D28" i="7"/>
  <c r="E28" i="7"/>
  <c r="F28" i="7"/>
  <c r="A29" i="7"/>
  <c r="B29" i="7"/>
  <c r="C29" i="7"/>
  <c r="D29" i="7"/>
  <c r="E29" i="7"/>
  <c r="F29" i="7"/>
  <c r="A30" i="7"/>
  <c r="B30" i="7"/>
  <c r="C30" i="7"/>
  <c r="D30" i="7"/>
  <c r="E30" i="7"/>
  <c r="F30" i="7"/>
  <c r="A31" i="7"/>
  <c r="B31" i="7"/>
  <c r="C31" i="7"/>
  <c r="D31" i="7"/>
  <c r="E31" i="7"/>
  <c r="F31" i="7"/>
  <c r="A32" i="7"/>
  <c r="B32" i="7"/>
  <c r="C32" i="7"/>
  <c r="D32" i="7"/>
  <c r="E32" i="7"/>
  <c r="F32" i="7"/>
  <c r="A33" i="7"/>
  <c r="B33" i="7"/>
  <c r="C33" i="7"/>
  <c r="D33" i="7"/>
  <c r="E33" i="7"/>
  <c r="F33" i="7"/>
  <c r="A34" i="7"/>
  <c r="B34" i="7"/>
  <c r="C34" i="7"/>
  <c r="D34" i="7"/>
  <c r="E34" i="7"/>
  <c r="F34" i="7"/>
  <c r="A35" i="7"/>
  <c r="B35" i="7"/>
  <c r="C35" i="7"/>
  <c r="D35" i="7"/>
  <c r="E35" i="7"/>
  <c r="F35" i="7"/>
  <c r="A36" i="7"/>
  <c r="B36" i="7"/>
  <c r="C36" i="7"/>
  <c r="D36" i="7"/>
  <c r="E36" i="7"/>
  <c r="F36" i="7"/>
  <c r="A37" i="7"/>
  <c r="B37" i="7"/>
  <c r="C37" i="7"/>
  <c r="D37" i="7"/>
  <c r="E37" i="7"/>
  <c r="F37" i="7"/>
  <c r="A38" i="7"/>
  <c r="B38" i="7"/>
  <c r="C38" i="7"/>
  <c r="D38" i="7"/>
  <c r="E38" i="7"/>
  <c r="F38" i="7"/>
  <c r="A39" i="7"/>
  <c r="B39" i="7"/>
  <c r="C39" i="7"/>
  <c r="D39" i="7"/>
  <c r="E39" i="7"/>
  <c r="F39" i="7"/>
  <c r="A40" i="7"/>
  <c r="B40" i="7"/>
  <c r="C40" i="7"/>
  <c r="D40" i="7"/>
  <c r="E40" i="7"/>
  <c r="F40" i="7"/>
  <c r="A41" i="7"/>
  <c r="B41" i="7"/>
  <c r="C41" i="7"/>
  <c r="D41" i="7"/>
  <c r="E41" i="7"/>
  <c r="F41" i="7"/>
  <c r="A42" i="7"/>
  <c r="B42" i="7"/>
  <c r="C42" i="7"/>
  <c r="D42" i="7"/>
  <c r="E42" i="7"/>
  <c r="F42" i="7"/>
  <c r="A43" i="7"/>
  <c r="B43" i="7"/>
  <c r="C43" i="7"/>
  <c r="D43" i="7"/>
  <c r="E43" i="7"/>
  <c r="F43" i="7"/>
  <c r="A44" i="7"/>
  <c r="B44" i="7"/>
  <c r="C44" i="7"/>
  <c r="D44" i="7"/>
  <c r="E44" i="7"/>
  <c r="F44" i="7"/>
  <c r="A45" i="7"/>
  <c r="B45" i="7"/>
  <c r="C45" i="7"/>
  <c r="D45" i="7"/>
  <c r="E45" i="7"/>
  <c r="F45" i="7"/>
  <c r="A6" i="7"/>
  <c r="B6" i="7"/>
  <c r="C6" i="7"/>
  <c r="D6" i="7"/>
  <c r="E6" i="7"/>
  <c r="F6" i="7"/>
  <c r="A7" i="7"/>
  <c r="B7" i="7"/>
  <c r="C7" i="7"/>
  <c r="D7" i="7"/>
  <c r="E7" i="7"/>
  <c r="F7" i="7"/>
  <c r="A8" i="7"/>
  <c r="B8" i="7"/>
  <c r="C8" i="7"/>
  <c r="D8" i="7"/>
  <c r="E8" i="7"/>
  <c r="F8" i="7"/>
  <c r="A9" i="7"/>
  <c r="B9" i="7"/>
  <c r="C9" i="7"/>
  <c r="D9" i="7"/>
  <c r="E9" i="7"/>
  <c r="F9" i="7"/>
  <c r="A10" i="7"/>
  <c r="B10" i="7"/>
  <c r="C10" i="7"/>
  <c r="D10" i="7"/>
  <c r="E10" i="7"/>
  <c r="F10" i="7"/>
  <c r="A11" i="7"/>
  <c r="B11" i="7"/>
  <c r="C11" i="7"/>
  <c r="D11" i="7"/>
  <c r="E11" i="7"/>
  <c r="F11" i="7"/>
  <c r="A12" i="7"/>
  <c r="B12" i="7"/>
  <c r="C12" i="7"/>
  <c r="D12" i="7"/>
  <c r="E12" i="7"/>
  <c r="F12" i="7"/>
  <c r="A13" i="7"/>
  <c r="B13" i="7"/>
  <c r="C13" i="7"/>
  <c r="D13" i="7"/>
  <c r="E13" i="7"/>
  <c r="F13" i="7"/>
  <c r="A14" i="7"/>
  <c r="B14" i="7"/>
  <c r="C14" i="7"/>
  <c r="D14" i="7"/>
  <c r="E14" i="7"/>
  <c r="F14" i="7"/>
  <c r="D5" i="6"/>
  <c r="C5" i="6"/>
  <c r="B6" i="6" l="1"/>
  <c r="B4" i="6"/>
  <c r="E6" i="6"/>
  <c r="E5" i="6"/>
  <c r="E4" i="6"/>
  <c r="E3" i="6"/>
  <c r="D6" i="6"/>
  <c r="D4" i="6"/>
  <c r="D3" i="6"/>
  <c r="E7" i="6"/>
  <c r="D7" i="6"/>
  <c r="C6" i="6"/>
  <c r="C4" i="6"/>
  <c r="B5" i="6"/>
  <c r="C3" i="6"/>
  <c r="B3" i="6"/>
  <c r="C7" i="6"/>
  <c r="B7" i="6"/>
  <c r="F99" i="7"/>
  <c r="E99" i="7"/>
  <c r="D99" i="7"/>
  <c r="C99" i="7"/>
  <c r="B99" i="7"/>
  <c r="A99" i="7"/>
  <c r="F5" i="7"/>
  <c r="F22" i="7" l="1"/>
  <c r="F82" i="7" l="1"/>
  <c r="E82" i="7"/>
  <c r="D82" i="7"/>
  <c r="C82" i="7"/>
  <c r="B82" i="7"/>
  <c r="E22" i="7"/>
  <c r="D5" i="7" l="1"/>
  <c r="C5" i="7" l="1"/>
  <c r="E5" i="7" l="1"/>
  <c r="A82" i="7" l="1"/>
  <c r="A54" i="7"/>
  <c r="A22" i="7"/>
  <c r="A5" i="7"/>
  <c r="F54" i="7" l="1"/>
  <c r="E54" i="7"/>
  <c r="D54" i="7"/>
  <c r="C54" i="7"/>
  <c r="B54" i="7"/>
  <c r="D22" i="7"/>
  <c r="C22" i="7"/>
  <c r="B22" i="7"/>
  <c r="B5" i="7"/>
  <c r="F96" i="7" l="1"/>
  <c r="F79" i="7"/>
  <c r="F51" i="7"/>
  <c r="F19" i="7"/>
  <c r="F2" i="7"/>
  <c r="F95" i="7"/>
  <c r="F78" i="7"/>
  <c r="F50" i="7"/>
  <c r="F18" i="7"/>
  <c r="F1" i="7"/>
</calcChain>
</file>

<file path=xl/sharedStrings.xml><?xml version="1.0" encoding="utf-8"?>
<sst xmlns="http://schemas.openxmlformats.org/spreadsheetml/2006/main" count="668" uniqueCount="552">
  <si>
    <t>SCUOLA DI SCIENZE MATEMATICHE, FISICHE E NATURALI</t>
  </si>
  <si>
    <t>Presidente</t>
  </si>
  <si>
    <t>Vicepresidente</t>
  </si>
  <si>
    <t>Consigli Corsi di studio</t>
  </si>
  <si>
    <t>Docenti</t>
  </si>
  <si>
    <t>Studenti</t>
  </si>
  <si>
    <t>Denominazione</t>
  </si>
  <si>
    <t>Componente</t>
  </si>
  <si>
    <t>Recapiti</t>
  </si>
  <si>
    <t>Uditore</t>
  </si>
  <si>
    <t>SCUOLA DI SCIENZE MEDICHE E FARMACEUTICHE</t>
  </si>
  <si>
    <t>SCUOLA DI SCIENZE SOCIALI</t>
  </si>
  <si>
    <t>SCUOLA DI SCIENZE UMANISTICHE</t>
  </si>
  <si>
    <t>SCUOLA POLITECNICA</t>
  </si>
  <si>
    <t>Denominazione Consiglio</t>
  </si>
  <si>
    <t>Docente</t>
  </si>
  <si>
    <t>Studente</t>
  </si>
  <si>
    <t>P</t>
  </si>
  <si>
    <t>VP</t>
  </si>
  <si>
    <t>CONSIGLIO DEI CORSI DI STUDIO IN CHIMICA</t>
  </si>
  <si>
    <t>CONSIGLIO DEI CORSI DI STUDIO IN CHIMICA INDUSTRIALE</t>
  </si>
  <si>
    <t>CONSIGLIO DEI CORSI DI STUDIO IN SCIENZA DEI MATERIALI</t>
  </si>
  <si>
    <t>CONSIGLIO DEI CORSI DI STUDIO IN FISICA</t>
  </si>
  <si>
    <t xml:space="preserve">CONSIGLIO DEI CORSI DI STUDIO IN MATEMATICA E IN STATISTICA MATEMATICA E TRATTAMENTO INFORMATICO DEI DATI </t>
  </si>
  <si>
    <t>CONSIGLIO DEI CORSI DI STUDIO IN BIOLOGIA</t>
  </si>
  <si>
    <t>CONSIGLIO DEI CORSI DI STUDIO IN SCIENZE E TECNOLOGIE PER L’AMBIENTE E LA NATURA</t>
  </si>
  <si>
    <t xml:space="preserve">CONSIGLIO DEI CORSI DI STUDIO IN SCIENZE DELLA TERRA </t>
  </si>
  <si>
    <t xml:space="preserve">CONSIGLIO DI CORSO DI LAUREA MAGISTRALE IN METODOLOGIE PER LA CONSERVAZIONE E IL RESTAURO DEI BENI CULTURALI </t>
  </si>
  <si>
    <t>CONSIGLIO DEI CORSI DI LAUREA MAGISTRALE IN FARMACIA E IN CHIMICA E TECNOLOGIE FARMACEUTICHE</t>
  </si>
  <si>
    <t>CONSIGLIO DEL CORSO DI LAUREA IN MEDICINA E CHIRURGIA</t>
  </si>
  <si>
    <t>CONSIGLIO DEL CORSO DI LAUREA IN DIETISTICA</t>
  </si>
  <si>
    <t>CONSIGLIO DEL CORSO DI LAUREA IN TECNICHE DI FISIOPATOLOGIA CARDIOCIRCOLATORIA E PERFUSIONE CARDIOVASCOLARE</t>
  </si>
  <si>
    <t>CONSIGLIO DEL CORSO DI LAUREA IN FISIOTERAPIA</t>
  </si>
  <si>
    <t>CONSIGLIO DEL CORSO DI LAUREA IN LOGOPEDIA</t>
  </si>
  <si>
    <t>CONSIGLIO DEL CORSO DI LAUREA IN ORTOTTICA E ASSISTENZA OFTALMOLOGICA</t>
  </si>
  <si>
    <t>CONSIGLIO DEL CORSO DI LAUREA IN TECNICA DELLA RIABILITAZIONE PSICHIATRICA</t>
  </si>
  <si>
    <t>CONSIGLIO DEL CORSO DI LAUREA IN OSTETRICIA</t>
  </si>
  <si>
    <t xml:space="preserve">CONSIGLIO DEL CORSO DI LAUREA IN TECNICHE ORTOPEDICHE </t>
  </si>
  <si>
    <t xml:space="preserve">CONSIGLIO DEL CORSO DI LAUREA MAGISTRALE IN SCIENZE RIABILITATIVE DELLE PROFESSIONI SANITARIE </t>
  </si>
  <si>
    <t>CONSIGLIO DEL CORSO DI LAUREA IN INFERMIERISTICA PEDIATRICA</t>
  </si>
  <si>
    <t>CONSIGLIO DEL CORSO DI LAUREA IN  TERAPIA DELLA NEURO E PSICOMOTRICITÀ DELL'ETÀ EVOLUTIVA</t>
  </si>
  <si>
    <t>CONSIGLIO DEL CORSO DI STUDI IN SCIENZE MOTORIE</t>
  </si>
  <si>
    <t>CONSIGLIO DEL CORSO DI STUDI IN BIOTECNOLOGIE</t>
  </si>
  <si>
    <t>CONSIGLIO DEL CORSO DI LAUREA MAGISTRALE A CICLO UNICO IN ODONTOIATRIA E PROTESI DENTARIA</t>
  </si>
  <si>
    <t>CONSIGLIO DEL CORSO DI LAUREA IN IGIENE DENTALE</t>
  </si>
  <si>
    <t>CONSIGLIO DEL CORSO DI LAUREA IN INFERMIERISTICA</t>
  </si>
  <si>
    <t>CONSIGLIO DEL CORSO DI LAUREA IN TECNICHE DI RADIOLOGIA MEDICA, PER IMMAGINI E RADIOTERAPIA</t>
  </si>
  <si>
    <t>CONSIGLIO DI CORSO DI LAUREA IN EDUCAZIONE PROFESSIONALE</t>
  </si>
  <si>
    <t>CONSIGLIO DI CORSO DI LAUREA IN TECNICHE DELLA PREVENZIONE NELL'AMBIENTE E NEI LUOGHI DI LAVORO</t>
  </si>
  <si>
    <t xml:space="preserve">CONSIGLIO DEL CORSO DI STUDIO IN SCIENZE INFERMIERISTICHE E OSTETRICHE </t>
  </si>
  <si>
    <t>CONSIGLIO RIUNITO DEI CORSI DI STUDIO TRIENNALI DI ECONOMIA</t>
  </si>
  <si>
    <t>CONSIGLIO DI CORSO DI STUDIO IN AMMINISTRAZIONE, FINANZA E CONTROLLO</t>
  </si>
  <si>
    <t>CONSIGLIO DI CORSO DI STUDIO IN MANAGEMENT</t>
  </si>
  <si>
    <t>CONSIGLIO DI CORSO DI STUDIO IN ECONOMIA E MANAGEMENT MARITTIMO PORTUALE</t>
  </si>
  <si>
    <t>CONSIGLIO DI CORSO DI LAUREA IN GIURISPRUDENZA (GE)</t>
  </si>
  <si>
    <t>CONSIGLIO DI CORSO DI LAUREA IN GIURISPRUDENZA (IM)</t>
  </si>
  <si>
    <t>CONSIGLIO DEL CORSO DI LAUREA IN SERVIZI LEGALI ALL’IMPRESA E ALLA PUBBLICA AMMINISTRAZIONE</t>
  </si>
  <si>
    <t>CONSIGLIO DEL CORSO DI LAUREA IN SERVIZIO SOCIALE</t>
  </si>
  <si>
    <t>CONSIGLIO DEL CORSO DI LAUREA IN DIRITTO ED ECONOMIA DELLE IMPRESE (SP)</t>
  </si>
  <si>
    <t>CONSIGLIO DEL CORSO DI LAUREA IN SCIENZE DELLA COMUNICAZIONE</t>
  </si>
  <si>
    <t>CONSIGLIO DEL CORSO DI LAUREA MAGISTRALE IN VALORIZZAZIONE DEI TERRITORI E TURISMI SOSTENIBILI (SV)</t>
  </si>
  <si>
    <t>CONSIGLIO DI CORSO DI LAUREA MAGISTRALE A CICLO UNICO IN SCIENZE DELLA FORMAZIONE PRIMARIA</t>
  </si>
  <si>
    <t>CONSIGLIO DEI CORSI DI LAUREA IN SCIENZE E TECNICHE PSICOLOGICHE E L. MAG. IN PSICOLOGIA</t>
  </si>
  <si>
    <t>CONSIGLIO DEI CORSI DI STUDIO IN SCIENZE INTERNAZIONALI E DIPLOMATICHE</t>
  </si>
  <si>
    <t>CONSIGLIO DEL CORSO DI LAUREA IN AMMINISTRAZIONE E POLITICHE PUBBLICHE</t>
  </si>
  <si>
    <t>CONSIGLIO DEL CORSO DI LAUREA MAGISTRALE INTERFACOLTA’ IN INFORMAZIONE ED EDITORIA</t>
  </si>
  <si>
    <t>CONSIGLIO DEL CORSO DI LAUREA IN FILOSOFIA</t>
  </si>
  <si>
    <t>CONSIGLIO DEL CORSO DI LAUREA IN CONSERVAZIONE DEI BENI CULTURALI</t>
  </si>
  <si>
    <t xml:space="preserve">CONSIGLIO DEL CORSO DI LAUREA MAGISTRALE IN STORIA DELL'ARTE E VALORIZZAZIONE DEL PATRIMONIO ARTISTICO </t>
  </si>
  <si>
    <t>CONSIGLIO DEL CORSO DI LAUREA IN LETTERE</t>
  </si>
  <si>
    <t>CONSIGLIO DEL CORSO DI LAUREA MAGISTRALE IN LETTERATURE MODERNE E SPETTACOLO</t>
  </si>
  <si>
    <t>CONSIGLIO DEI CORSI DI STUDIO IN INGEGNERIA CHIMICA E DI PROCESSO</t>
  </si>
  <si>
    <t>CONSIGLIO DEL CORSO DI STUDIO IN INGEGNERIA EDILE-ARCHITETTURA</t>
  </si>
  <si>
    <t>CONSIGLIO DEL CORSO DI LAUREA TRIENNALE IN INGEGNERIA CIVILE E AMBIENTALE</t>
  </si>
  <si>
    <t xml:space="preserve">CONSIGLIO DEL CORSO DI LAUREA MAGISTRALE IN INGEGNERIA CIVILE </t>
  </si>
  <si>
    <t>CONSIGLIO DEL CORSO DI LAUREA MAGISTRALE IN ENGINEERING FOR BUILDING RETROFITTING</t>
  </si>
  <si>
    <t>CONSIGLIO DEL CORSO DI LAUREA MAGISTRALE IN ENVIRONMENTAL ENGINEERING</t>
  </si>
  <si>
    <t>CONSIGLIO DEI CORSI DI STUDIO IN INGEGNERIA DELLE TELECOMUNICAZIONI</t>
  </si>
  <si>
    <t>CONSIGLIO DEI CORSI DI STUDIO IN INGEGNERIA ELETTRICA</t>
  </si>
  <si>
    <t xml:space="preserve">CONSIGLIO DEL CORSO DI LAUREA IN INGEGNERIA ELETTRONICA </t>
  </si>
  <si>
    <t>CONSIGLIO DEL CORSO DI LAUREA MAGISTRALE IN INGEGNERIA ELETTRONICA</t>
  </si>
  <si>
    <t>CONSIGLIO DEI CORSI DI STUDIO IN INGEGNERIA NAVALE</t>
  </si>
  <si>
    <t>CONSIGLIO DEI CORSI DI STUDIO IN INGEGNERIA NAUTICA (SP)</t>
  </si>
  <si>
    <t xml:space="preserve">CONSIGLIO DI CORSO DI STUDI IN YACHT DESIGN </t>
  </si>
  <si>
    <t xml:space="preserve">CONSIGLIO DEL CORSO DI LAUREA MAGISTRALE IN ENGINEERING FOR NATURAL RISK MANAGEMENT </t>
  </si>
  <si>
    <t>CONSIGLIO DEL CORSO DI LAUREA TRIENNALE IN MARITIME SCIENCE AND TECHNOLOGY</t>
  </si>
  <si>
    <t>CONSIGLIO DEL CORSO DI LAUREA MAGISTRALE IN ENGINEERING TECHNOLOGY FOR STRATEGY (AND SECURITY)</t>
  </si>
  <si>
    <t xml:space="preserve">CONSIGLIO DEL CORSO DI LAUREA MAGISTRALE IN ENERGY ENGENEERING (SV) </t>
  </si>
  <si>
    <t xml:space="preserve">CONSIGLIO DEI CORSI DI STUDIO IN INGEGNERIA GESTIONALE </t>
  </si>
  <si>
    <t>CONSIGLIO DEI CORSI DI STUDIO IN INGEGNERIA MECCANICA (GE)</t>
  </si>
  <si>
    <t>CONSIGLIO DEL CORSO DI STUDIO IN INGEGNERIA MECCANICA (SP)</t>
  </si>
  <si>
    <t>CONSIGLIO DEI CORSI DI STUDIO DELLA LAUREA MAGISTRALE IN INGEGNERIA MECCANICA ENERGIA ED AERONAUTICA</t>
  </si>
  <si>
    <t>CONSIGLIO DEI CORSI DI STUDIO DELLA LAUREA MAGISTRALE IN INGEGNERIA MECCANICA PROGETTAZIONE E PRODUZIONE</t>
  </si>
  <si>
    <t xml:space="preserve">CONSIGLIO DEI CORSI DI STUDIO DELLA LAUREA MAGISTRALE IN SAFETY ENGENEERING  </t>
  </si>
  <si>
    <t>CONSIGLIO DEL CORSO DI LAUREA MAGISTRALE IN ARCHITETTURA</t>
  </si>
  <si>
    <t>CONSIGLIO DEL CORSO DI LAUREA MAGISTRALE IN DESIGN DEL PRODOTTO E DELL’EVENTO</t>
  </si>
  <si>
    <t>CONSIGLIO DEL CORSO DI LAUREA IN SCIENZE DELL’ARCHITETTURA</t>
  </si>
  <si>
    <t>CONSIGLIO DEL CORSO DI LAUREA MAGISTRALE IN PROGETTAZIONE DELLE AREE VERDI E DEL PAESAGGIO (INTERATENEO)</t>
  </si>
  <si>
    <t>CONSIGLIO DEL CORSO DI LAUREA MAGISTRALE IN DESIGN NAVALE E NAUTICO</t>
  </si>
  <si>
    <t>CONSIGLIO DEL CORSO DI STUDIO IN DIGITAL HUMANITIES - COMUNICAZIONE E NUOVI MEDIA</t>
  </si>
  <si>
    <t xml:space="preserve">Scuola </t>
  </si>
  <si>
    <t>Nominativo</t>
  </si>
  <si>
    <t>SCIENZE M.F.N.</t>
  </si>
  <si>
    <t>SCIENZE MEDICHE E FARMACEUTICHE</t>
  </si>
  <si>
    <t>SCIENZE SOCIALI</t>
  </si>
  <si>
    <t>SCIENZE UMANISTICHE</t>
  </si>
  <si>
    <t>POLITECNICA</t>
  </si>
  <si>
    <t>CONSIGLIO DI CORSO DI STUDIO IN INFORMATICA</t>
  </si>
  <si>
    <t>CONSIGLIO DEI CORSI DI STUDIO IN SCIENZE DELL’AMMINISTRAZIONE E DELLA POLITICA</t>
  </si>
  <si>
    <t>CONSIGLIO DEI CORSI DI LAUREA MAGISTRALE IN RELAZIONI INTERNAZIONALI</t>
  </si>
  <si>
    <t>CONSIGLIO DEI CORSI DI LAUREA IN SCIENZE DELL’EDUCAZIONE E DELLA FORMAZIONE E LAUREA MAGISTRALE IN PEDAGOGIA, PROGETTAZIONE E RICERCA EDUCATIVA</t>
  </si>
  <si>
    <t xml:space="preserve">CONSIGLIO DEL  CORSO DI LAUREA MAGISTRALE IN METODOLOGIE FILOSOFICHE       </t>
  </si>
  <si>
    <t>CONSIGLIO DEL CORSO DI LAUREA MAGISTRALE IN FILOLOGIA E SCIENZE DELL’ANTICHITA’</t>
  </si>
  <si>
    <t>CONSIGLIO DEL CORSO DI STUDIO IN PODOLOGIA</t>
  </si>
  <si>
    <t>CONSIGLIO DEL CORSO DI LAUREA IN ASSISTENZA SANITARIA</t>
  </si>
  <si>
    <t>CONSIGLIO DI CORSO DI STUDIO IN ECONOMICS &amp; DATA SCIENZE</t>
  </si>
  <si>
    <t>CONSIGLIO DI CORSO DI LAUREA MAGISTRALE IN SCIENZE DEL TURISMO: IMPRESA CULTURA E TERRITORIO</t>
  </si>
  <si>
    <t>CONSIGLIO DI CORSO DI LAUREA MAGISTRALE IN MANAGEMENT FOR ENERGY AND ENVIRONMENTAL TRANSITION</t>
  </si>
  <si>
    <t>CONSIGLIO DEL CORSO DI LAUREA IN STORIA E DEL CORSO DI LAUREA MAGISTRALE IN SCIENZE STORICHE</t>
  </si>
  <si>
    <t>CONSIGLIO DEL CORSO DI LAUREA MAGISTRALE ARCHEOLOGIE: PROFESSIONI E SAPERI (ARCHEOPES)</t>
  </si>
  <si>
    <t>CONSIGLIO DEL CORSO DI STUDIO IN TECNOLOGIE PER L'EDILIZIA E IL TERRITORIO</t>
  </si>
  <si>
    <t>CONSIGLIO DEL CORSO DI STUDIO IN TECNOLOGIE INDUSTRIALI</t>
  </si>
  <si>
    <t xml:space="preserve">CONSIGLIO DEL CORSO DI LAUREA IN DESIGN DEL PRODOTTO E DELLA COMUNICAZIONE </t>
  </si>
  <si>
    <t>CONSIGLIO DI CORSO DI LAUREA MAGISTRALE IN ARCHITECTURAL COMPOSITION</t>
  </si>
  <si>
    <t>CONSIGLIO DEL CORSO DI LAUREA IN DESIGN DEL PRODOTTO NAUTICO</t>
  </si>
  <si>
    <t>CONSIGLIO DEI CORSI DI STUDIO IN INGEGNERIA BIOMEDICA E BIOENGINEERING</t>
  </si>
  <si>
    <t>CONSIGLIO DEI CORSI DI STUDIO IN INGEGNERIA INFORMATICA E COMPUTER ENGINEERING</t>
  </si>
  <si>
    <t>BOSIO Barbara</t>
  </si>
  <si>
    <t>PARODI Valentina</t>
  </si>
  <si>
    <t>DE NIGRIS Claudia</t>
  </si>
  <si>
    <t>BATTINI Carlo</t>
  </si>
  <si>
    <t>ROMANO Marta Maria</t>
  </si>
  <si>
    <t>DELPONTE Ilaria</t>
  </si>
  <si>
    <t>PIETROWSKI Mateusz Robert</t>
  </si>
  <si>
    <t>CATTARI Serena</t>
  </si>
  <si>
    <t>LAMBERTINI Alice</t>
  </si>
  <si>
    <t>DE ANGELI Silvia</t>
  </si>
  <si>
    <t>BOCCARDO Lucia</t>
  </si>
  <si>
    <t>PATRONE Fabio</t>
  </si>
  <si>
    <t>GESTRO Federico</t>
  </si>
  <si>
    <t>FEDERICI Bianca</t>
  </si>
  <si>
    <t>BISI Federica</t>
  </si>
  <si>
    <t>DELLEPIANE Silvana</t>
  </si>
  <si>
    <t>ESER Gorkem</t>
  </si>
  <si>
    <t>GUASTAVINO Francesco</t>
  </si>
  <si>
    <t>LO STANCO Andrea</t>
  </si>
  <si>
    <t>TRUCCO Andrea</t>
  </si>
  <si>
    <t>ROSSI Luca Francesco</t>
  </si>
  <si>
    <t>SEMINARA Lucia</t>
  </si>
  <si>
    <t>SOLARI Filippo</t>
  </si>
  <si>
    <t>VILLA Diego</t>
  </si>
  <si>
    <t>MICHELINI Alessio</t>
  </si>
  <si>
    <t>GAGGERO Tomaso</t>
  </si>
  <si>
    <t>SERRA Marco</t>
  </si>
  <si>
    <t>DEVIA Francesco</t>
  </si>
  <si>
    <t>MAINI Massimiliano</t>
  </si>
  <si>
    <t>DEGLI ABBATI Stefania</t>
  </si>
  <si>
    <t>MOHAMMADI Hamidreza</t>
  </si>
  <si>
    <t>BONFIGLIO Andrea</t>
  </si>
  <si>
    <t>REPPENHAGEN Mark Maximilian</t>
  </si>
  <si>
    <t>TAIB Asmaa</t>
  </si>
  <si>
    <t>REMONDINO Marco</t>
  </si>
  <si>
    <t>BARSI Dario</t>
  </si>
  <si>
    <t>MARDANIKHESAL Zeinab</t>
  </si>
  <si>
    <t>MASSA Silvia</t>
  </si>
  <si>
    <t>BICCARINO Marco</t>
  </si>
  <si>
    <t>MARCHITTO Annalisa</t>
  </si>
  <si>
    <t>MARINI Pietro</t>
  </si>
  <si>
    <t>CANEPA Edward</t>
  </si>
  <si>
    <t>LUND Samantha Joy</t>
  </si>
  <si>
    <t>LENGANI Davide</t>
  </si>
  <si>
    <t>PIRA Nicola</t>
  </si>
  <si>
    <t>CONSIGLIO DEI CORSI DI LAUREA IN INGEGNERIA DELL'ENERGIA</t>
  </si>
  <si>
    <t>MANDOLFINO Chiara</t>
  </si>
  <si>
    <t>SORRENTI Giuliano</t>
  </si>
  <si>
    <t>BAGNERINI Patrizia</t>
  </si>
  <si>
    <t>CONSILVIO Alice</t>
  </si>
  <si>
    <t>GRANDI Stefano</t>
  </si>
  <si>
    <t>LOMBARDINI Giampiero</t>
  </si>
  <si>
    <t>MAGAGLIO Celeste
/
MAGGIOLO Roberta</t>
  </si>
  <si>
    <t>TORTI Ruggero</t>
  </si>
  <si>
    <t>DELPONTE Sara</t>
  </si>
  <si>
    <t>BERTAGNA Alberto</t>
  </si>
  <si>
    <t>GOLINO Maria Giulia</t>
  </si>
  <si>
    <t>CANESSA Nicola Valentino</t>
  </si>
  <si>
    <t>LIOTTA Alessio</t>
  </si>
  <si>
    <t>CHIESA Cecilia</t>
  </si>
  <si>
    <t>RUGGIERO Maria Elisabetta</t>
  </si>
  <si>
    <t>MACCARINI Pietro</t>
  </si>
  <si>
    <t>EL SAADI Mohannad</t>
  </si>
  <si>
    <t>ZAPPIA Giulia</t>
  </si>
  <si>
    <t>VITALE Ludovica Iaia</t>
  </si>
  <si>
    <t>RAITERI Roberto</t>
  </si>
  <si>
    <t>LEONCINI Pietro</t>
  </si>
  <si>
    <t>BAGLIETTO Pierpaolo</t>
  </si>
  <si>
    <t>MINOLITI Santiago</t>
  </si>
  <si>
    <t>COCCOLI Mauro</t>
  </si>
  <si>
    <t>GIACARDI Beatrice</t>
  </si>
  <si>
    <t>CONSIGLIO DEL CORSO DI LAUREA MAGISTRALE IN ROBOTICS ENGINEERING</t>
  </si>
  <si>
    <t>SOLARI Fabio</t>
  </si>
  <si>
    <t>DEMARIA Claudio</t>
  </si>
  <si>
    <t>barbara.bosio@unige.it</t>
  </si>
  <si>
    <t>SPADARO Ilenia</t>
  </si>
  <si>
    <t>ilenia.spadaro@unige.it</t>
  </si>
  <si>
    <t>carlo.battini@unige.it</t>
  </si>
  <si>
    <t>ilaria.delponte@unige.it</t>
  </si>
  <si>
    <t>serena.cattari@unige.it</t>
  </si>
  <si>
    <t>silvia.deangeli@unige.it</t>
  </si>
  <si>
    <t>fabio.patrone01@unige.it</t>
  </si>
  <si>
    <t>bianca.federici@unige.it</t>
  </si>
  <si>
    <t>silvana.dellepiane@unige.it</t>
  </si>
  <si>
    <t>francesco.guastavino@unige.it</t>
  </si>
  <si>
    <t>andrea.trucco@unige.it</t>
  </si>
  <si>
    <t>lucia.seminara@unige.it</t>
  </si>
  <si>
    <t>diego.villa@unige.it</t>
  </si>
  <si>
    <t>tomaso.gaggero@unige.it</t>
  </si>
  <si>
    <t>francesco.devia@unige.it</t>
  </si>
  <si>
    <t>stefania.degliabbati@unige.it</t>
  </si>
  <si>
    <t>a.bonfiglio@unige.it</t>
  </si>
  <si>
    <t>marco.remondino@economia.unige.it</t>
  </si>
  <si>
    <t>dario.barsi@unige.it</t>
  </si>
  <si>
    <t>silvia.massa@dist.unige.it</t>
  </si>
  <si>
    <t>annalisa.marchitto@unige.it</t>
  </si>
  <si>
    <t>edward.canepa@unige.it</t>
  </si>
  <si>
    <t>davide.lengani@edu.unige.it</t>
  </si>
  <si>
    <t>patrizia.bagnerini@unige.it</t>
  </si>
  <si>
    <t>alice.consilvio@unige.it</t>
  </si>
  <si>
    <t>giampiero.lombardini@unige.it</t>
  </si>
  <si>
    <t>ruggero.torti@unige.it</t>
  </si>
  <si>
    <t>bertagna@arch.unige.it</t>
  </si>
  <si>
    <t>nicolavalentino.canessa@unige.it</t>
  </si>
  <si>
    <t>adriana.ghersi@unige.it</t>
  </si>
  <si>
    <t>mariaelisabetta.ruggiero@unige.it</t>
  </si>
  <si>
    <t>giulia.zappia@unige.it</t>
  </si>
  <si>
    <t>rr@unige.it</t>
  </si>
  <si>
    <t>pierpaolo.baglietto@unige.it</t>
  </si>
  <si>
    <t>mauro.coccoli@unige.it</t>
  </si>
  <si>
    <t>fabio.solari@unige.it</t>
  </si>
  <si>
    <t>chiara.mandolfino@unige.it</t>
  </si>
  <si>
    <t>4836603@studenti.unige.it</t>
  </si>
  <si>
    <t>4281003@studenti.unige.it</t>
  </si>
  <si>
    <t>4967097@studenti.unige.it</t>
  </si>
  <si>
    <t>4358598@studenti.unige.it</t>
  </si>
  <si>
    <t>5795550@studenti.unige.it</t>
  </si>
  <si>
    <t>5523443@studenti.unige.it</t>
  </si>
  <si>
    <t>5694833@studenti.unige.it</t>
  </si>
  <si>
    <t>4676728@studenti.unige.it</t>
  </si>
  <si>
    <t>5584767@studenti.unige.it</t>
  </si>
  <si>
    <t>4818366@studenti.unige.it</t>
  </si>
  <si>
    <t>5688629@studenti.unige.it</t>
  </si>
  <si>
    <t>4327457@studenti.unige.it</t>
  </si>
  <si>
    <t>5224672@studenti.unige.it</t>
  </si>
  <si>
    <t>5442438@studenti.unige.it</t>
  </si>
  <si>
    <t>4499992@studenti.unige.it</t>
  </si>
  <si>
    <t>5640692@studenti.unige.it</t>
  </si>
  <si>
    <t>5210756@studenti.unige.it</t>
  </si>
  <si>
    <t>4231976@studenti.unige.it</t>
  </si>
  <si>
    <t>5651812@studenti.unige.it</t>
  </si>
  <si>
    <t>4722412@studenti.unige.it</t>
  </si>
  <si>
    <t>5465109@studenti.unige.it</t>
  </si>
  <si>
    <t>5402553@studenti.unige.it</t>
  </si>
  <si>
    <t>5699047@studenti.unige.it</t>
  </si>
  <si>
    <t>5695274@studenti.unige.it</t>
  </si>
  <si>
    <t>5048100@studenti.unige.it
5054347@studenti.unige.it</t>
  </si>
  <si>
    <t>5424993@studenti.unige.it</t>
  </si>
  <si>
    <t>5642067@studenti.unige.it</t>
  </si>
  <si>
    <t>4980108@studenti.unige.it</t>
  </si>
  <si>
    <t>5286469@studenti.unige.it</t>
  </si>
  <si>
    <t>5591862@studenti.unige.it</t>
  </si>
  <si>
    <t>5512003@studenti.unige.it</t>
  </si>
  <si>
    <t>5439678@studenti.unige.it</t>
  </si>
  <si>
    <t>5697418@studenti.unige.it</t>
  </si>
  <si>
    <t>5478662@studenti.unige.it</t>
  </si>
  <si>
    <t>4659086@studenti.unige.it</t>
  </si>
  <si>
    <t>5433737@studenti.unige.it</t>
  </si>
  <si>
    <t>2060026@studenti.unige.it</t>
  </si>
  <si>
    <t>X</t>
  </si>
  <si>
    <t>MONI Lisa</t>
  </si>
  <si>
    <t>SERVIDA Alberto</t>
  </si>
  <si>
    <t>LOCARDI Federico</t>
  </si>
  <si>
    <t>GEIDO Alessia</t>
  </si>
  <si>
    <t>CAVALLERI Ornella</t>
  </si>
  <si>
    <t>PENCO Federico Luigi</t>
  </si>
  <si>
    <t>UMANITA' Veronica</t>
  </si>
  <si>
    <t>VENERANDI Niccolò</t>
  </si>
  <si>
    <t>CANDIANI Simona</t>
  </si>
  <si>
    <t>VASSALLO Paolo</t>
  </si>
  <si>
    <t>CAPPONI SCARPATI Martina</t>
  </si>
  <si>
    <t>RELLINI Ivano</t>
  </si>
  <si>
    <t>MASTROIANNI Chiara</t>
  </si>
  <si>
    <t>DI PIAZZA Simone</t>
  </si>
  <si>
    <t>CORNARA Camilla</t>
  </si>
  <si>
    <t>REGGIO Gianna</t>
  </si>
  <si>
    <t>STUCCHI Andrea</t>
  </si>
  <si>
    <t>lisa.moni@unige.it</t>
  </si>
  <si>
    <t>servida@unige.it</t>
  </si>
  <si>
    <t>federico.locardi@unige.it</t>
  </si>
  <si>
    <t>cavalleri@fisica.unige.it</t>
  </si>
  <si>
    <t>umanita@dima.unige.it</t>
  </si>
  <si>
    <t>simona.candiani@unige.it</t>
  </si>
  <si>
    <t>paolo.vassallo@unige.it</t>
  </si>
  <si>
    <t>ivano.rellini@unige.it</t>
  </si>
  <si>
    <t>simone.dipiazza@unige.it</t>
  </si>
  <si>
    <t>gianna.reggio@unige.it</t>
  </si>
  <si>
    <t>4978833@studenti.unige.it</t>
  </si>
  <si>
    <t>5196928@studenti.unige.it</t>
  </si>
  <si>
    <t>5024548@studenti.unige.it</t>
  </si>
  <si>
    <t>5022546@studenti.unige.it</t>
  </si>
  <si>
    <t>4549075@studenti.unige.it</t>
  </si>
  <si>
    <t>4717649@studenti.unige.it</t>
  </si>
  <si>
    <t>4942270@studenti.unige.it</t>
  </si>
  <si>
    <t>BRULLO Chiara</t>
  </si>
  <si>
    <t>ANGELERI Alessia</t>
  </si>
  <si>
    <t>RICCIARELLI Roberta</t>
  </si>
  <si>
    <t>BONINI Gabriele</t>
  </si>
  <si>
    <t>BRUSCHI Maurizio</t>
  </si>
  <si>
    <t>GIUPPONI Arianna</t>
  </si>
  <si>
    <t>GHIGLIOTTI Giorgio</t>
  </si>
  <si>
    <t>CARUSO Josephine Ignazia</t>
  </si>
  <si>
    <t>MEZZAROBBA Susanna</t>
  </si>
  <si>
    <t>MASSONE Bianca</t>
  </si>
  <si>
    <t>MACCAGNO Paola</t>
  </si>
  <si>
    <t>VALLE Arianna Francesca Virginia</t>
  </si>
  <si>
    <t>CUTOLO Carlo Alberto</t>
  </si>
  <si>
    <t>AMERIO Andrea</t>
  </si>
  <si>
    <t>MORONI Chiara</t>
  </si>
  <si>
    <t>ALIPERTA Antonella</t>
  </si>
  <si>
    <t>AUSONIA Febe</t>
  </si>
  <si>
    <t>MURDACA Giuseppe</t>
  </si>
  <si>
    <t>DE SIMONE Sara</t>
  </si>
  <si>
    <t>SIGNORI Alessio</t>
  </si>
  <si>
    <t>AGLIONE Riccardo</t>
  </si>
  <si>
    <t>FORNONI Laura</t>
  </si>
  <si>
    <t>PARAVELLA Aurora</t>
  </si>
  <si>
    <t>DAVINI Elisa</t>
  </si>
  <si>
    <t>CORIO Camilla</t>
  </si>
  <si>
    <t>BISIO Ambra</t>
  </si>
  <si>
    <t>MANFRE' Lorenzo</t>
  </si>
  <si>
    <t>APPOLLONI Irene</t>
  </si>
  <si>
    <t>SORRISO Tancredi</t>
  </si>
  <si>
    <t>PESCE Paolo</t>
  </si>
  <si>
    <t>BIXIO Francesca</t>
  </si>
  <si>
    <t>UGOLINI Alessandro</t>
  </si>
  <si>
    <t>TONELLA Jolanda</t>
  </si>
  <si>
    <t>ZANIRATO Andrea</t>
  </si>
  <si>
    <t>TURCI Erica</t>
  </si>
  <si>
    <t>ZANINI Milko</t>
  </si>
  <si>
    <t>SCAVONE Corinne</t>
  </si>
  <si>
    <t>BELGIOIA Liliana</t>
  </si>
  <si>
    <t>LAVEZZO Matteo</t>
  </si>
  <si>
    <t>PANATTO Donatella</t>
  </si>
  <si>
    <t>VIRZI Paola</t>
  </si>
  <si>
    <t>LA MAESTRA Sebastiano</t>
  </si>
  <si>
    <t>CROZZA Emanuele</t>
  </si>
  <si>
    <t>BAROSSO Marica</t>
  </si>
  <si>
    <t>BIASOTTI Dorlj</t>
  </si>
  <si>
    <t>CATANIA Gianluca</t>
  </si>
  <si>
    <t>SCOLA Federica</t>
  </si>
  <si>
    <t>chiara.brullo@unige.it</t>
  </si>
  <si>
    <t>ricciarelli@medicina.unige.it</t>
  </si>
  <si>
    <t>maurizio.bruschi@unige.it</t>
  </si>
  <si>
    <t>gghiglio@unige.it</t>
  </si>
  <si>
    <t>susanna.mezzarobba@unige.it</t>
  </si>
  <si>
    <t>paola.maccagno@medicina.unige.it</t>
  </si>
  <si>
    <t>carlo.cutolo@unige.it</t>
  </si>
  <si>
    <t>andrea.amerio@unige.it</t>
  </si>
  <si>
    <t>antoaliperta@hotmail.it</t>
  </si>
  <si>
    <t>giuseppe.murdaca@unige.it</t>
  </si>
  <si>
    <t>alessio.signori@unige.it</t>
  </si>
  <si>
    <t>laura.fornoni@medicina.unige.it</t>
  </si>
  <si>
    <t>elisa.davini@edu.unige.it</t>
  </si>
  <si>
    <t>ambra.bisio@unige.it</t>
  </si>
  <si>
    <t>annalisa.furfaro@unige.it</t>
  </si>
  <si>
    <t>irene.appolloni@unige.it</t>
  </si>
  <si>
    <t>paolo.pesce@unige.it</t>
  </si>
  <si>
    <t>alessandro.ugolini@unige.it</t>
  </si>
  <si>
    <t>andrea.zanirato@unige.it</t>
  </si>
  <si>
    <t>milko.zanini@unige.it</t>
  </si>
  <si>
    <t>liliana.belgioia@unige.it</t>
  </si>
  <si>
    <t>donatella.panatto@unige.it</t>
  </si>
  <si>
    <t>sebastiano.lamaestra@unige.it</t>
  </si>
  <si>
    <t>gianluca.catania@unige.it</t>
  </si>
  <si>
    <t>marica.barosso@edu.unige.it</t>
  </si>
  <si>
    <t>4661669@studenti.unige.it</t>
  </si>
  <si>
    <t>5054644@studenti.unige.it</t>
  </si>
  <si>
    <t>5247947@studenti.unige.it</t>
  </si>
  <si>
    <t>5636567@studenti.unige.it</t>
  </si>
  <si>
    <t>5002065@studenti.unige.it</t>
  </si>
  <si>
    <t>5020896@studenti.unige.it</t>
  </si>
  <si>
    <t>5015584@studenti.unige.it</t>
  </si>
  <si>
    <t>4841751@studenti.unige.it</t>
  </si>
  <si>
    <t>4826637@studenti.unige.it</t>
  </si>
  <si>
    <t>2786258@studenti.unige.it</t>
  </si>
  <si>
    <t>5213155@studenti.unige.it</t>
  </si>
  <si>
    <t>5581313@studenti.unige.it</t>
  </si>
  <si>
    <t>4813899@studenti.unige.it</t>
  </si>
  <si>
    <t>5219810@studenti.unige.it</t>
  </si>
  <si>
    <t>4473284@studenti.unige.it</t>
  </si>
  <si>
    <t>4097523@studenti.unige.it</t>
  </si>
  <si>
    <t>5674693@studenti.unige.it</t>
  </si>
  <si>
    <t>5206490@studenti.unige.it</t>
  </si>
  <si>
    <t>4241447@studenti.unige.it</t>
  </si>
  <si>
    <t>3972355@studenti.unige.it</t>
  </si>
  <si>
    <t>5036066@studenti.unige.it</t>
  </si>
  <si>
    <t>1479656@studenti.unige.it</t>
  </si>
  <si>
    <t>2907501@studenti.unige.it</t>
  </si>
  <si>
    <t>VIGO Christian</t>
  </si>
  <si>
    <t>4975489@studenti.unige.it</t>
  </si>
  <si>
    <t>FERRARI Nicola</t>
  </si>
  <si>
    <t>RIGOLA Gabriele</t>
  </si>
  <si>
    <t>PERRONE Serena</t>
  </si>
  <si>
    <t>DE LUCIA Paolo</t>
  </si>
  <si>
    <t>CIMAROSTI Elena</t>
  </si>
  <si>
    <t>DOMANESCHI Filippo</t>
  </si>
  <si>
    <t>CAROLLA Pia</t>
  </si>
  <si>
    <t>CARRARA Eliana</t>
  </si>
  <si>
    <t>FACELLA Antonino</t>
  </si>
  <si>
    <t>CONSIGLIO DEL CORSO DI STUDI IN LINGUE E CULTURE MODERNE</t>
  </si>
  <si>
    <t xml:space="preserve">CONSIGLIO DEL CORSO DI STUDI IN LINGUE E LETTERATURE MODERNE IN LINGUE E LETTERATURE MODERNE PER I SERVIZI CULTURALI </t>
  </si>
  <si>
    <t>CONSIGLIO DEL CORSO DI STUDI IN MEDIAZIONE, TRADUZIONE E INTERPRETAZIONE</t>
  </si>
  <si>
    <t>SPAZZARINI Serena</t>
  </si>
  <si>
    <t>CASSANI Alessia</t>
  </si>
  <si>
    <t>(idem) SPAZZARINI Serena</t>
  </si>
  <si>
    <t>(idem) RUGGIERO Maria Elisabetta</t>
  </si>
  <si>
    <t>MASSA Elia</t>
  </si>
  <si>
    <t>SCOPESI Filippo</t>
  </si>
  <si>
    <t>PRANDO TORREGROSA Angel</t>
  </si>
  <si>
    <t>BOLOGNA Edoardo</t>
  </si>
  <si>
    <t>GRANATO Claudia</t>
  </si>
  <si>
    <t>SECONDO Giovanni</t>
  </si>
  <si>
    <t>RIVARA Simone</t>
  </si>
  <si>
    <t>CAPRA Cristiana</t>
  </si>
  <si>
    <t>SIANO Martina</t>
  </si>
  <si>
    <t>DELL'ANNA Caterina</t>
  </si>
  <si>
    <t>paolo.delucia@unige.it</t>
  </si>
  <si>
    <t>filippo.domaneschi@unige.it</t>
  </si>
  <si>
    <t>elena.cimarosti@unige.it</t>
  </si>
  <si>
    <t>pia.carolla@unige.it</t>
  </si>
  <si>
    <t>serena.perrone@unige.it</t>
  </si>
  <si>
    <t>eliana.carrara@unige.it</t>
  </si>
  <si>
    <t>nicola.ferrari@edu.unige.it</t>
  </si>
  <si>
    <t>gabriele.rigola@unige.it</t>
  </si>
  <si>
    <t>serena.spazzarini@unige.it</t>
  </si>
  <si>
    <t>alessia.cassani@unige.it</t>
  </si>
  <si>
    <t>antonino.facella@unige.it</t>
  </si>
  <si>
    <t>5454231@studenti.unige.it</t>
  </si>
  <si>
    <t>4634654@studenti.unige.it</t>
  </si>
  <si>
    <t>5030631@studenti.unige.it</t>
  </si>
  <si>
    <t>4670678@studenti.unige.it</t>
  </si>
  <si>
    <t>4817639@studenti.unige.it</t>
  </si>
  <si>
    <t>4546588@studenti.unige.it</t>
  </si>
  <si>
    <t>5603776@studenti.unige.it</t>
  </si>
  <si>
    <t>5280551@studenti.unige.it</t>
  </si>
  <si>
    <t>3933745@studenti.unige.it</t>
  </si>
  <si>
    <t>5134867@studenti.unige.it</t>
  </si>
  <si>
    <t>BARDELLI Adrianna</t>
  </si>
  <si>
    <t>PECCHIA Vladimir</t>
  </si>
  <si>
    <t>4396734@studenti.unige.it</t>
  </si>
  <si>
    <t>5632123@studenti.unige.it</t>
  </si>
  <si>
    <t>CONSIGLIO DEL CORSO DI STUDIO IN POLITICHE, GOVERNANCE E INFORMAZIONE DELLO SPORT</t>
  </si>
  <si>
    <t>COMOGLIO Paolo</t>
  </si>
  <si>
    <t>ACCORDINO Loic</t>
  </si>
  <si>
    <t>FURFARO DE GASPERI Federica</t>
  </si>
  <si>
    <t>AMBROSI Aura</t>
  </si>
  <si>
    <t>FRANCAVIGLIA Michele</t>
  </si>
  <si>
    <t>REPETTO Giorgia</t>
  </si>
  <si>
    <t>BAILO Francesca</t>
  </si>
  <si>
    <t>MAURIELLO Giorgia</t>
  </si>
  <si>
    <t>LO BASSO Luca</t>
  </si>
  <si>
    <t>DI GIULIO Marco</t>
  </si>
  <si>
    <t>CRESCENTE Mattia Pio</t>
  </si>
  <si>
    <t>MOSTACCI Edmondo</t>
  </si>
  <si>
    <t>COTTINO Gaia</t>
  </si>
  <si>
    <t>MORINI Mara</t>
  </si>
  <si>
    <t>LIMONE Andrea</t>
  </si>
  <si>
    <t>MORELLI Mara</t>
  </si>
  <si>
    <t>CARENA Alessandra</t>
  </si>
  <si>
    <t>paolo.comoglio@unige.it</t>
  </si>
  <si>
    <t>federica.furfaro@edu.unige.it</t>
  </si>
  <si>
    <t>michele.francaviglia@unige.it</t>
  </si>
  <si>
    <t>francesca.bailo@unige.it</t>
  </si>
  <si>
    <t>mara.morelli@unige.it</t>
  </si>
  <si>
    <t>marco.digiulio@unige.it</t>
  </si>
  <si>
    <t>lobasso@unige.it</t>
  </si>
  <si>
    <t>mara.morini@unige.it</t>
  </si>
  <si>
    <t>edmondo.mostacci@unige.it</t>
  </si>
  <si>
    <t>gaia.cottino@unige.it</t>
  </si>
  <si>
    <t>4704494@studenti.unige.it</t>
  </si>
  <si>
    <t>2055769@studenti.unige.it</t>
  </si>
  <si>
    <t>5612082@studenti.unige.it</t>
  </si>
  <si>
    <t>5546806@studenti.unige.it</t>
  </si>
  <si>
    <t>5060869@studenti.unige.it</t>
  </si>
  <si>
    <t>5151323@studenti.unige.it</t>
  </si>
  <si>
    <t>4816067@studenti.unige.it</t>
  </si>
  <si>
    <t>LAVIOSA Alice</t>
  </si>
  <si>
    <t>5207028@studenti.unige.it</t>
  </si>
  <si>
    <t>2466905@studenti.unige.it</t>
  </si>
  <si>
    <t>BURLANDO Claudia</t>
  </si>
  <si>
    <t>ARRIGO Tommaso</t>
  </si>
  <si>
    <t>NEGRI RAVERA Boris</t>
  </si>
  <si>
    <t>DONINI Annamaria</t>
  </si>
  <si>
    <t>MANTOVANI Alice</t>
  </si>
  <si>
    <t>GUERRAZZI Marco</t>
  </si>
  <si>
    <t>GHIARA Hilda</t>
  </si>
  <si>
    <t>DI GENNARO Davide</t>
  </si>
  <si>
    <t>GARELLI Roberto</t>
  </si>
  <si>
    <t>PAOLI Simona</t>
  </si>
  <si>
    <t>BRUZZI Carolina</t>
  </si>
  <si>
    <t>PETRINI Greta</t>
  </si>
  <si>
    <t>burlando@economia.unige.it</t>
  </si>
  <si>
    <t>arrigo@economia.unige.it</t>
  </si>
  <si>
    <t>annamaria.donini@unige.it</t>
  </si>
  <si>
    <t>guerrazzi@economia.unige.it</t>
  </si>
  <si>
    <t>ghiara@economia.unige.it</t>
  </si>
  <si>
    <t>rgarelli@economia.unige.it</t>
  </si>
  <si>
    <t>carolina.bruzzi@unige.it</t>
  </si>
  <si>
    <t>4810072@studenti.unige.it</t>
  </si>
  <si>
    <t>4804154@studenti.unige.it</t>
  </si>
  <si>
    <t>4689038@studenti.unige.it</t>
  </si>
  <si>
    <t>5049826@studenti.unige.it</t>
  </si>
  <si>
    <t>4499376@studenti.unige.it</t>
  </si>
  <si>
    <t>GUZZETTI Luca</t>
  </si>
  <si>
    <t>luca.guzzetti@unige.it</t>
  </si>
  <si>
    <t>MARENGO Marina</t>
  </si>
  <si>
    <t>marina.marengo@unige.it</t>
  </si>
  <si>
    <t>VIVIANI Leonardo Stogl</t>
  </si>
  <si>
    <t>5222933@studenti.unige.it</t>
  </si>
  <si>
    <t>BIZZI Fabiola</t>
  </si>
  <si>
    <t>fabiola.bizzi@unige.it</t>
  </si>
  <si>
    <t>GHERSI Adriana</t>
  </si>
  <si>
    <t>LUCARELLI Valentina Jenny</t>
  </si>
  <si>
    <t>BALDIN Giulia</t>
  </si>
  <si>
    <t>4873893@studenti.unige.it</t>
  </si>
  <si>
    <t>4991515@studenti.unige.it</t>
  </si>
  <si>
    <t>MADEO Antonella</t>
  </si>
  <si>
    <t>madeo@unige.it</t>
  </si>
  <si>
    <t>CARLI Matteo</t>
  </si>
  <si>
    <t>4940872@studenti.unige.it</t>
  </si>
  <si>
    <t>SUIN Davide</t>
  </si>
  <si>
    <t>davide.suin@unige.it</t>
  </si>
  <si>
    <t>ORSOLINI Veronica</t>
  </si>
  <si>
    <t>6448037@studenti.unige.it</t>
  </si>
  <si>
    <t>LAMBERTO Mara</t>
  </si>
  <si>
    <t>5072222@studenti.unige.it</t>
  </si>
  <si>
    <t>ANTONIAZZI Anna</t>
  </si>
  <si>
    <t>anna.antoniazzi@unige.it</t>
  </si>
  <si>
    <t xml:space="preserve"> </t>
  </si>
  <si>
    <r>
      <t xml:space="preserve">FURFARO Anna Lisa
</t>
    </r>
    <r>
      <rPr>
        <sz val="12"/>
        <color rgb="FFFF0000"/>
        <rFont val="Calibri"/>
        <family val="2"/>
        <scheme val="minor"/>
      </rPr>
      <t>(decadrà dalla nomina dei rappresentanti dei nuovi CCS in fondo)</t>
    </r>
  </si>
  <si>
    <r>
      <t xml:space="preserve">VASSALLO Marco
</t>
    </r>
    <r>
      <rPr>
        <sz val="12"/>
        <color rgb="FFFF0000"/>
        <rFont val="Calibri"/>
        <family val="2"/>
        <scheme val="minor"/>
      </rPr>
      <t>(decadrà dalla nomina dei rappresentanti dei nuovi CCS in fondo)</t>
    </r>
  </si>
  <si>
    <r>
      <t xml:space="preserve">CONSIGLIO DEL CORSO DI STUDIO IN TECNICHE DI LABORATORIO BIOMEDICO  </t>
    </r>
    <r>
      <rPr>
        <b/>
        <sz val="12"/>
        <color rgb="FFFF0000"/>
        <rFont val="Calibri"/>
        <family val="2"/>
        <scheme val="minor"/>
      </rPr>
      <t>(nuovo)</t>
    </r>
  </si>
  <si>
    <r>
      <t xml:space="preserve">CONSIGLIO DEL CORSO DI STUDIO IN SCIENZE DELLE PROFESSIONI SANITARIE TECNICHE DIAGNOSTICHE </t>
    </r>
    <r>
      <rPr>
        <b/>
        <sz val="12"/>
        <color rgb="FFFF0000"/>
        <rFont val="Calibri"/>
        <family val="2"/>
        <scheme val="minor"/>
      </rPr>
      <t>(nuovo)</t>
    </r>
  </si>
  <si>
    <r>
      <t xml:space="preserve">CONSIGLIO DEL CORSO DI STUDIO IN TECNICHE DI LABORATORIO BIOMEDICO E SCIENZE DELLE PROFESSIONI SANITARIE TECNICHE DIAGNOSTICHE
</t>
    </r>
    <r>
      <rPr>
        <b/>
        <sz val="12"/>
        <color rgb="FFFF0000"/>
        <rFont val="Calibri"/>
        <family val="2"/>
        <scheme val="minor"/>
      </rPr>
      <t>Si scinde in 2 ccs  con delibera del DIMES del 7.3.2024. Vedi in fondo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</si>
</sst>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1" fillId="0" borderId="1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NumberFormat="1" applyFont="1" applyBorder="1"/>
    <xf numFmtId="49" fontId="2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4" fillId="3" borderId="1" xfId="0" applyNumberFormat="1" applyFont="1" applyFill="1" applyBorder="1" applyAlignment="1"/>
    <xf numFmtId="0" fontId="2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1" fillId="0" borderId="1" xfId="0" applyNumberFormat="1" applyFont="1" applyBorder="1" applyAlignment="1">
      <alignment vertical="center"/>
    </xf>
    <xf numFmtId="0" fontId="4" fillId="3" borderId="1" xfId="0" applyNumberFormat="1" applyFont="1" applyFill="1" applyBorder="1"/>
    <xf numFmtId="0" fontId="2" fillId="4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6" fillId="0" borderId="16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2" fillId="4" borderId="1" xfId="0" applyFont="1" applyFill="1" applyBorder="1" applyAlignment="1">
      <alignment horizontal="center" vertical="center" wrapText="1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0" fillId="0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2" xfId="0" applyFill="1" applyBorder="1"/>
    <xf numFmtId="0" fontId="0" fillId="0" borderId="0" xfId="0" applyFill="1"/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1" fillId="5" borderId="1" xfId="0" applyFont="1" applyFill="1" applyBorder="1" applyAlignment="1">
      <alignment vertical="center"/>
    </xf>
    <xf numFmtId="14" fontId="1" fillId="5" borderId="1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2">
    <cellStyle name="Excel Built-in Normal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6448037@studenti.unige.it" TargetMode="External"/><Relationship Id="rId2" Type="http://schemas.openxmlformats.org/officeDocument/2006/relationships/hyperlink" Target="mailto:4940872@studenti.unige.it" TargetMode="External"/><Relationship Id="rId1" Type="http://schemas.openxmlformats.org/officeDocument/2006/relationships/hyperlink" Target="mailto:5222933@studenti.unige.it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2"/>
  <sheetViews>
    <sheetView topLeftCell="A121" zoomScale="90" zoomScaleNormal="90" workbookViewId="0">
      <selection activeCell="A132" sqref="A132"/>
    </sheetView>
  </sheetViews>
  <sheetFormatPr defaultColWidth="14.7109375" defaultRowHeight="15" x14ac:dyDescent="0.25"/>
  <cols>
    <col min="1" max="1" width="56.28515625" style="35" customWidth="1"/>
    <col min="2" max="2" width="31.42578125" style="12" bestFit="1" customWidth="1"/>
    <col min="3" max="3" width="33.140625" style="12" customWidth="1"/>
    <col min="4" max="4" width="34.85546875" style="12" bestFit="1" customWidth="1"/>
    <col min="5" max="5" width="27.7109375" style="13" bestFit="1" customWidth="1"/>
    <col min="6" max="6" width="25.140625" style="12" bestFit="1" customWidth="1"/>
    <col min="7" max="16384" width="14.7109375" style="12"/>
  </cols>
  <sheetData>
    <row r="1" spans="1:6" ht="19.5" customHeight="1" x14ac:dyDescent="0.25">
      <c r="A1" s="51">
        <v>100001</v>
      </c>
      <c r="B1" s="54" t="s">
        <v>0</v>
      </c>
      <c r="C1" s="55"/>
      <c r="D1" s="56"/>
      <c r="E1" s="21" t="s">
        <v>1</v>
      </c>
      <c r="F1" s="17" t="str">
        <f>'P e VP'!B3</f>
        <v>CAVALLERI Ornella</v>
      </c>
    </row>
    <row r="2" spans="1:6" ht="15.75" customHeight="1" x14ac:dyDescent="0.25">
      <c r="A2" s="52"/>
      <c r="B2" s="28"/>
      <c r="C2" s="28"/>
      <c r="D2" s="28"/>
      <c r="E2" s="21" t="s">
        <v>2</v>
      </c>
      <c r="F2" s="17" t="str">
        <f>'P e VP'!D3</f>
        <v>PECCHIA Vladimir</v>
      </c>
    </row>
    <row r="3" spans="1:6" ht="15.75" x14ac:dyDescent="0.25">
      <c r="A3" s="38" t="s">
        <v>3</v>
      </c>
      <c r="B3" s="53" t="s">
        <v>4</v>
      </c>
      <c r="C3" s="53"/>
      <c r="D3" s="53" t="s">
        <v>5</v>
      </c>
      <c r="E3" s="53"/>
      <c r="F3" s="53"/>
    </row>
    <row r="4" spans="1:6" ht="15.75" x14ac:dyDescent="0.25">
      <c r="A4" s="38" t="s">
        <v>6</v>
      </c>
      <c r="B4" s="18" t="s">
        <v>7</v>
      </c>
      <c r="C4" s="18" t="s">
        <v>8</v>
      </c>
      <c r="D4" s="18" t="s">
        <v>7</v>
      </c>
      <c r="E4" s="22" t="s">
        <v>9</v>
      </c>
      <c r="F4" s="18" t="s">
        <v>8</v>
      </c>
    </row>
    <row r="5" spans="1:6" ht="15.75" x14ac:dyDescent="0.25">
      <c r="A5" s="34" t="str">
        <f>'SCIENZE M.F.N.'!A3</f>
        <v>CONSIGLIO DEI CORSI DI STUDIO IN CHIMICA</v>
      </c>
      <c r="B5" s="19" t="str">
        <f>'SCIENZE M.F.N.'!B3</f>
        <v>MONI Lisa</v>
      </c>
      <c r="C5" s="19" t="str">
        <f>'SCIENZE M.F.N.'!C3</f>
        <v>lisa.moni@unige.it</v>
      </c>
      <c r="D5" s="19" t="str">
        <f>'SCIENZE M.F.N.'!E3</f>
        <v>VIGO Christian</v>
      </c>
      <c r="E5" s="20">
        <f>'SCIENZE M.F.N.'!G3</f>
        <v>0</v>
      </c>
      <c r="F5" s="19" t="str">
        <f>'SCIENZE M.F.N.'!H3</f>
        <v>4975489@studenti.unige.it</v>
      </c>
    </row>
    <row r="6" spans="1:6" ht="15.75" x14ac:dyDescent="0.25">
      <c r="A6" s="34" t="str">
        <f>'SCIENZE M.F.N.'!A4</f>
        <v>CONSIGLIO DEI CORSI DI STUDIO IN CHIMICA INDUSTRIALE</v>
      </c>
      <c r="B6" s="19" t="str">
        <f>'SCIENZE M.F.N.'!B4</f>
        <v>SERVIDA Alberto</v>
      </c>
      <c r="C6" s="19" t="str">
        <f>'SCIENZE M.F.N.'!C4</f>
        <v>servida@unige.it</v>
      </c>
      <c r="D6" s="19" t="str">
        <f>'SCIENZE M.F.N.'!E4</f>
        <v>BARDELLI Adrianna</v>
      </c>
      <c r="E6" s="20">
        <f>'SCIENZE M.F.N.'!G4</f>
        <v>0</v>
      </c>
      <c r="F6" s="19" t="str">
        <f>'SCIENZE M.F.N.'!H4</f>
        <v>4396734@studenti.unige.it</v>
      </c>
    </row>
    <row r="7" spans="1:6" ht="15.75" x14ac:dyDescent="0.25">
      <c r="A7" s="34" t="str">
        <f>'SCIENZE M.F.N.'!A5</f>
        <v>CONSIGLIO DEI CORSI DI STUDIO IN SCIENZA DEI MATERIALI</v>
      </c>
      <c r="B7" s="19" t="str">
        <f>'SCIENZE M.F.N.'!B5</f>
        <v>LOCARDI Federico</v>
      </c>
      <c r="C7" s="19" t="str">
        <f>'SCIENZE M.F.N.'!C5</f>
        <v>federico.locardi@unige.it</v>
      </c>
      <c r="D7" s="19" t="str">
        <f>'SCIENZE M.F.N.'!E5</f>
        <v>GEIDO Alessia</v>
      </c>
      <c r="E7" s="20">
        <f>'SCIENZE M.F.N.'!G5</f>
        <v>0</v>
      </c>
      <c r="F7" s="19" t="str">
        <f>'SCIENZE M.F.N.'!H5</f>
        <v>4978833@studenti.unige.it</v>
      </c>
    </row>
    <row r="8" spans="1:6" ht="15.75" x14ac:dyDescent="0.25">
      <c r="A8" s="34" t="str">
        <f>'SCIENZE M.F.N.'!A6</f>
        <v>CONSIGLIO DEI CORSI DI STUDIO IN FISICA</v>
      </c>
      <c r="B8" s="19" t="str">
        <f>'SCIENZE M.F.N.'!B6</f>
        <v>CAVALLERI Ornella</v>
      </c>
      <c r="C8" s="19" t="str">
        <f>'SCIENZE M.F.N.'!C6</f>
        <v>cavalleri@fisica.unige.it</v>
      </c>
      <c r="D8" s="19" t="str">
        <f>'SCIENZE M.F.N.'!E6</f>
        <v>PENCO Federico Luigi</v>
      </c>
      <c r="E8" s="20">
        <f>'SCIENZE M.F.N.'!G6</f>
        <v>0</v>
      </c>
      <c r="F8" s="19" t="str">
        <f>'SCIENZE M.F.N.'!H6</f>
        <v>5196928@studenti.unige.it</v>
      </c>
    </row>
    <row r="9" spans="1:6" ht="45" x14ac:dyDescent="0.25">
      <c r="A9" s="34" t="str">
        <f>'SCIENZE M.F.N.'!A7</f>
        <v xml:space="preserve">CONSIGLIO DEI CORSI DI STUDIO IN MATEMATICA E IN STATISTICA MATEMATICA E TRATTAMENTO INFORMATICO DEI DATI </v>
      </c>
      <c r="B9" s="19" t="str">
        <f>'SCIENZE M.F.N.'!B7</f>
        <v>UMANITA' Veronica</v>
      </c>
      <c r="C9" s="19" t="str">
        <f>'SCIENZE M.F.N.'!C7</f>
        <v>umanita@dima.unige.it</v>
      </c>
      <c r="D9" s="19" t="str">
        <f>'SCIENZE M.F.N.'!E7</f>
        <v>VENERANDI Niccolò</v>
      </c>
      <c r="E9" s="20">
        <f>'SCIENZE M.F.N.'!G7</f>
        <v>0</v>
      </c>
      <c r="F9" s="19" t="str">
        <f>'SCIENZE M.F.N.'!H7</f>
        <v>5024548@studenti.unige.it</v>
      </c>
    </row>
    <row r="10" spans="1:6" ht="15.75" x14ac:dyDescent="0.25">
      <c r="A10" s="34" t="str">
        <f>'SCIENZE M.F.N.'!A8</f>
        <v>CONSIGLIO DEI CORSI DI STUDIO IN BIOLOGIA</v>
      </c>
      <c r="B10" s="19" t="str">
        <f>'SCIENZE M.F.N.'!B8</f>
        <v>CANDIANI Simona</v>
      </c>
      <c r="C10" s="19" t="str">
        <f>'SCIENZE M.F.N.'!C8</f>
        <v>simona.candiani@unige.it</v>
      </c>
      <c r="D10" s="19" t="str">
        <f>'SCIENZE M.F.N.'!E8</f>
        <v>PECCHIA Vladimir</v>
      </c>
      <c r="E10" s="20">
        <f>'SCIENZE M.F.N.'!G8</f>
        <v>0</v>
      </c>
      <c r="F10" s="19" t="str">
        <f>'SCIENZE M.F.N.'!H8</f>
        <v>5632123@studenti.unige.it</v>
      </c>
    </row>
    <row r="11" spans="1:6" ht="30" x14ac:dyDescent="0.25">
      <c r="A11" s="34" t="str">
        <f>'SCIENZE M.F.N.'!A9</f>
        <v>CONSIGLIO DEI CORSI DI STUDIO IN SCIENZE E TECNOLOGIE PER L’AMBIENTE E LA NATURA</v>
      </c>
      <c r="B11" s="19" t="str">
        <f>'SCIENZE M.F.N.'!B9</f>
        <v>VASSALLO Paolo</v>
      </c>
      <c r="C11" s="19" t="str">
        <f>'SCIENZE M.F.N.'!C9</f>
        <v>paolo.vassallo@unige.it</v>
      </c>
      <c r="D11" s="19" t="str">
        <f>'SCIENZE M.F.N.'!E9</f>
        <v>CAPPONI SCARPATI Martina</v>
      </c>
      <c r="E11" s="20">
        <f>'SCIENZE M.F.N.'!G9</f>
        <v>0</v>
      </c>
      <c r="F11" s="19" t="str">
        <f>'SCIENZE M.F.N.'!H9</f>
        <v>5022546@studenti.unige.it</v>
      </c>
    </row>
    <row r="12" spans="1:6" ht="15.75" x14ac:dyDescent="0.25">
      <c r="A12" s="34" t="str">
        <f>'SCIENZE M.F.N.'!A10</f>
        <v xml:space="preserve">CONSIGLIO DEI CORSI DI STUDIO IN SCIENZE DELLA TERRA </v>
      </c>
      <c r="B12" s="19" t="str">
        <f>'SCIENZE M.F.N.'!B10</f>
        <v>RELLINI Ivano</v>
      </c>
      <c r="C12" s="19" t="str">
        <f>'SCIENZE M.F.N.'!C10</f>
        <v>ivano.rellini@unige.it</v>
      </c>
      <c r="D12" s="19" t="str">
        <f>'SCIENZE M.F.N.'!E10</f>
        <v>MASTROIANNI Chiara</v>
      </c>
      <c r="E12" s="20">
        <f>'SCIENZE M.F.N.'!G10</f>
        <v>0</v>
      </c>
      <c r="F12" s="19" t="str">
        <f>'SCIENZE M.F.N.'!H10</f>
        <v>4549075@studenti.unige.it</v>
      </c>
    </row>
    <row r="13" spans="1:6" ht="45" x14ac:dyDescent="0.25">
      <c r="A13" s="34" t="str">
        <f>'SCIENZE M.F.N.'!A11</f>
        <v xml:space="preserve">CONSIGLIO DI CORSO DI LAUREA MAGISTRALE IN METODOLOGIE PER LA CONSERVAZIONE E IL RESTAURO DEI BENI CULTURALI </v>
      </c>
      <c r="B13" s="19" t="str">
        <f>'SCIENZE M.F.N.'!B11</f>
        <v>DI PIAZZA Simone</v>
      </c>
      <c r="C13" s="19" t="str">
        <f>'SCIENZE M.F.N.'!C11</f>
        <v>simone.dipiazza@unige.it</v>
      </c>
      <c r="D13" s="19" t="str">
        <f>'SCIENZE M.F.N.'!E11</f>
        <v>CORNARA Camilla</v>
      </c>
      <c r="E13" s="20">
        <f>'SCIENZE M.F.N.'!G11</f>
        <v>0</v>
      </c>
      <c r="F13" s="19" t="str">
        <f>'SCIENZE M.F.N.'!H11</f>
        <v>4717649@studenti.unige.it</v>
      </c>
    </row>
    <row r="14" spans="1:6" ht="15.75" x14ac:dyDescent="0.25">
      <c r="A14" s="34" t="str">
        <f>'SCIENZE M.F.N.'!A12</f>
        <v>CONSIGLIO DI CORSO DI STUDIO IN INFORMATICA</v>
      </c>
      <c r="B14" s="19" t="str">
        <f>'SCIENZE M.F.N.'!B12</f>
        <v>REGGIO Gianna</v>
      </c>
      <c r="C14" s="19" t="str">
        <f>'SCIENZE M.F.N.'!C12</f>
        <v>gianna.reggio@unige.it</v>
      </c>
      <c r="D14" s="19" t="str">
        <f>'SCIENZE M.F.N.'!E12</f>
        <v>STUCCHI Andrea</v>
      </c>
      <c r="E14" s="20">
        <f>'SCIENZE M.F.N.'!G12</f>
        <v>0</v>
      </c>
      <c r="F14" s="19" t="str">
        <f>'SCIENZE M.F.N.'!H12</f>
        <v>4942270@studenti.unige.it</v>
      </c>
    </row>
    <row r="15" spans="1:6" ht="15.75" x14ac:dyDescent="0.25">
      <c r="E15" s="26"/>
    </row>
    <row r="18" spans="1:6" ht="15" customHeight="1" x14ac:dyDescent="0.25">
      <c r="A18" s="51">
        <v>100002</v>
      </c>
      <c r="B18" s="57" t="s">
        <v>10</v>
      </c>
      <c r="C18" s="58"/>
      <c r="D18" s="59"/>
      <c r="E18" s="21" t="s">
        <v>1</v>
      </c>
      <c r="F18" s="17" t="str">
        <f>'P e VP'!B4</f>
        <v>BRULLO Chiara</v>
      </c>
    </row>
    <row r="19" spans="1:6" ht="15" customHeight="1" x14ac:dyDescent="0.25">
      <c r="A19" s="52"/>
      <c r="B19" s="27"/>
      <c r="C19" s="27"/>
      <c r="D19" s="27"/>
      <c r="E19" s="21" t="s">
        <v>2</v>
      </c>
      <c r="F19" s="17" t="str">
        <f>'P e VP'!D4</f>
        <v>BIXIO Francesca</v>
      </c>
    </row>
    <row r="20" spans="1:6" ht="15.75" x14ac:dyDescent="0.25">
      <c r="A20" s="38" t="s">
        <v>3</v>
      </c>
      <c r="B20" s="53" t="s">
        <v>4</v>
      </c>
      <c r="C20" s="53"/>
      <c r="D20" s="53" t="s">
        <v>5</v>
      </c>
      <c r="E20" s="53"/>
      <c r="F20" s="53"/>
    </row>
    <row r="21" spans="1:6" ht="15.75" x14ac:dyDescent="0.25">
      <c r="A21" s="38" t="s">
        <v>6</v>
      </c>
      <c r="B21" s="18" t="s">
        <v>7</v>
      </c>
      <c r="C21" s="18" t="s">
        <v>8</v>
      </c>
      <c r="D21" s="18" t="s">
        <v>7</v>
      </c>
      <c r="E21" s="22" t="s">
        <v>9</v>
      </c>
      <c r="F21" s="18" t="s">
        <v>8</v>
      </c>
    </row>
    <row r="22" spans="1:6" ht="30" x14ac:dyDescent="0.25">
      <c r="A22" s="34" t="str">
        <f>'SCIENZE MEDICHE E FARMACEUTICHE'!A3</f>
        <v>CONSIGLIO DEI CORSI DI LAUREA MAGISTRALE IN FARMACIA E IN CHIMICA E TECNOLOGIE FARMACEUTICHE</v>
      </c>
      <c r="B22" s="19" t="str">
        <f>'SCIENZE MEDICHE E FARMACEUTICHE'!B3</f>
        <v>BRULLO Chiara</v>
      </c>
      <c r="C22" s="19" t="str">
        <f>'SCIENZE MEDICHE E FARMACEUTICHE'!C3</f>
        <v>chiara.brullo@unige.it</v>
      </c>
      <c r="D22" s="19" t="str">
        <f>'SCIENZE MEDICHE E FARMACEUTICHE'!E3</f>
        <v>ANGELERI Alessia</v>
      </c>
      <c r="E22" s="23">
        <f>'SCIENZE MEDICHE E FARMACEUTICHE'!G3</f>
        <v>0</v>
      </c>
      <c r="F22" s="23" t="str">
        <f>'SCIENZE MEDICHE E FARMACEUTICHE'!H3</f>
        <v>4661669@studenti.unige.it</v>
      </c>
    </row>
    <row r="23" spans="1:6" ht="30" x14ac:dyDescent="0.25">
      <c r="A23" s="34" t="str">
        <f>'SCIENZE MEDICHE E FARMACEUTICHE'!A4</f>
        <v>CONSIGLIO DEL CORSO DI LAUREA IN MEDICINA E CHIRURGIA</v>
      </c>
      <c r="B23" s="19" t="str">
        <f>'SCIENZE MEDICHE E FARMACEUTICHE'!B4</f>
        <v>RICCIARELLI Roberta</v>
      </c>
      <c r="C23" s="19" t="str">
        <f>'SCIENZE MEDICHE E FARMACEUTICHE'!C4</f>
        <v>ricciarelli@medicina.unige.it</v>
      </c>
      <c r="D23" s="19" t="str">
        <f>'SCIENZE MEDICHE E FARMACEUTICHE'!E4</f>
        <v>BONINI Gabriele</v>
      </c>
      <c r="E23" s="23">
        <f>'SCIENZE MEDICHE E FARMACEUTICHE'!G4</f>
        <v>0</v>
      </c>
      <c r="F23" s="23" t="str">
        <f>'SCIENZE MEDICHE E FARMACEUTICHE'!H4</f>
        <v>5054644@studenti.unige.it</v>
      </c>
    </row>
    <row r="24" spans="1:6" ht="30" x14ac:dyDescent="0.25">
      <c r="A24" s="34" t="str">
        <f>'SCIENZE MEDICHE E FARMACEUTICHE'!A5</f>
        <v>CONSIGLIO DEL CORSO DI LAUREA IN DIETISTICA</v>
      </c>
      <c r="B24" s="19" t="str">
        <f>'SCIENZE MEDICHE E FARMACEUTICHE'!B5</f>
        <v>BRUSCHI Maurizio</v>
      </c>
      <c r="C24" s="19" t="str">
        <f>'SCIENZE MEDICHE E FARMACEUTICHE'!C5</f>
        <v>maurizio.bruschi@unige.it</v>
      </c>
      <c r="D24" s="19" t="str">
        <f>'SCIENZE MEDICHE E FARMACEUTICHE'!E5</f>
        <v>GIUPPONI Arianna</v>
      </c>
      <c r="E24" s="23">
        <f>'SCIENZE MEDICHE E FARMACEUTICHE'!G5</f>
        <v>0</v>
      </c>
      <c r="F24" s="23" t="str">
        <f>'SCIENZE MEDICHE E FARMACEUTICHE'!H5</f>
        <v>5247947@studenti.unige.it</v>
      </c>
    </row>
    <row r="25" spans="1:6" ht="30" x14ac:dyDescent="0.25">
      <c r="A25" s="34" t="str">
        <f>'SCIENZE MEDICHE E FARMACEUTICHE'!A6</f>
        <v>CONSIGLIO DEL CORSO DI LAUREA IN TECNICHE DI FISIOPATOLOGIA CARDIOCIRCOLATORIA E PERFUSIONE CARDIOVASCOLARE</v>
      </c>
      <c r="B25" s="19" t="str">
        <f>'SCIENZE MEDICHE E FARMACEUTICHE'!B6</f>
        <v>GHIGLIOTTI Giorgio</v>
      </c>
      <c r="C25" s="19" t="str">
        <f>'SCIENZE MEDICHE E FARMACEUTICHE'!C6</f>
        <v>gghiglio@unige.it</v>
      </c>
      <c r="D25" s="19" t="str">
        <f>'SCIENZE MEDICHE E FARMACEUTICHE'!E6</f>
        <v>CARUSO Josephine Ignazia</v>
      </c>
      <c r="E25" s="23">
        <f>'SCIENZE MEDICHE E FARMACEUTICHE'!G6</f>
        <v>0</v>
      </c>
      <c r="F25" s="23" t="str">
        <f>'SCIENZE MEDICHE E FARMACEUTICHE'!H6</f>
        <v>5636567@studenti.unige.it</v>
      </c>
    </row>
    <row r="26" spans="1:6" ht="30" x14ac:dyDescent="0.25">
      <c r="A26" s="34" t="str">
        <f>'SCIENZE MEDICHE E FARMACEUTICHE'!A7</f>
        <v>CONSIGLIO DEL CORSO DI LAUREA IN FISIOTERAPIA</v>
      </c>
      <c r="B26" s="19" t="str">
        <f>'SCIENZE MEDICHE E FARMACEUTICHE'!B7</f>
        <v>MEZZAROBBA Susanna</v>
      </c>
      <c r="C26" s="19" t="str">
        <f>'SCIENZE MEDICHE E FARMACEUTICHE'!C7</f>
        <v>susanna.mezzarobba@unige.it</v>
      </c>
      <c r="D26" s="19" t="str">
        <f>'SCIENZE MEDICHE E FARMACEUTICHE'!E7</f>
        <v>MASSONE Bianca</v>
      </c>
      <c r="E26" s="23">
        <f>'SCIENZE MEDICHE E FARMACEUTICHE'!G7</f>
        <v>0</v>
      </c>
      <c r="F26" s="23" t="str">
        <f>'SCIENZE MEDICHE E FARMACEUTICHE'!H7</f>
        <v>5002065@studenti.unige.it</v>
      </c>
    </row>
    <row r="27" spans="1:6" ht="30" x14ac:dyDescent="0.25">
      <c r="A27" s="34" t="str">
        <f>'SCIENZE MEDICHE E FARMACEUTICHE'!A8</f>
        <v>CONSIGLIO DEL CORSO DI LAUREA IN LOGOPEDIA</v>
      </c>
      <c r="B27" s="19" t="str">
        <f>'SCIENZE MEDICHE E FARMACEUTICHE'!B8</f>
        <v>MACCAGNO Paola</v>
      </c>
      <c r="C27" s="19" t="str">
        <f>'SCIENZE MEDICHE E FARMACEUTICHE'!C8</f>
        <v>paola.maccagno@medicina.unige.it</v>
      </c>
      <c r="D27" s="19" t="str">
        <f>'SCIENZE MEDICHE E FARMACEUTICHE'!E8</f>
        <v>VALLE Arianna Francesca Virginia</v>
      </c>
      <c r="E27" s="23">
        <f>'SCIENZE MEDICHE E FARMACEUTICHE'!G8</f>
        <v>0</v>
      </c>
      <c r="F27" s="23" t="str">
        <f>'SCIENZE MEDICHE E FARMACEUTICHE'!H8</f>
        <v>5020896@studenti.unige.it</v>
      </c>
    </row>
    <row r="28" spans="1:6" ht="30" x14ac:dyDescent="0.25">
      <c r="A28" s="34" t="str">
        <f>'SCIENZE MEDICHE E FARMACEUTICHE'!A9</f>
        <v>CONSIGLIO DEL CORSO DI LAUREA IN ORTOTTICA E ASSISTENZA OFTALMOLOGICA</v>
      </c>
      <c r="B28" s="19" t="str">
        <f>'SCIENZE MEDICHE E FARMACEUTICHE'!B9</f>
        <v>CUTOLO Carlo Alberto</v>
      </c>
      <c r="C28" s="19" t="str">
        <f>'SCIENZE MEDICHE E FARMACEUTICHE'!C9</f>
        <v>carlo.cutolo@unige.it</v>
      </c>
      <c r="D28" s="19">
        <f>'SCIENZE MEDICHE E FARMACEUTICHE'!E9</f>
        <v>0</v>
      </c>
      <c r="E28" s="23" t="str">
        <f>'SCIENZE MEDICHE E FARMACEUTICHE'!G9</f>
        <v>LAVIOSA Alice</v>
      </c>
      <c r="F28" s="23" t="str">
        <f>'SCIENZE MEDICHE E FARMACEUTICHE'!H9</f>
        <v>5207028@studenti.unige.it</v>
      </c>
    </row>
    <row r="29" spans="1:6" ht="30" x14ac:dyDescent="0.25">
      <c r="A29" s="34" t="str">
        <f>'SCIENZE MEDICHE E FARMACEUTICHE'!A10</f>
        <v>CONSIGLIO DEL CORSO DI LAUREA IN TECNICA DELLA RIABILITAZIONE PSICHIATRICA</v>
      </c>
      <c r="B29" s="19" t="str">
        <f>'SCIENZE MEDICHE E FARMACEUTICHE'!B10</f>
        <v>AMERIO Andrea</v>
      </c>
      <c r="C29" s="19" t="str">
        <f>'SCIENZE MEDICHE E FARMACEUTICHE'!C10</f>
        <v>andrea.amerio@unige.it</v>
      </c>
      <c r="D29" s="19" t="str">
        <f>'SCIENZE MEDICHE E FARMACEUTICHE'!E10</f>
        <v>MORONI Chiara</v>
      </c>
      <c r="E29" s="23">
        <f>'SCIENZE MEDICHE E FARMACEUTICHE'!G10</f>
        <v>0</v>
      </c>
      <c r="F29" s="23" t="str">
        <f>'SCIENZE MEDICHE E FARMACEUTICHE'!H10</f>
        <v>5015584@studenti.unige.it</v>
      </c>
    </row>
    <row r="30" spans="1:6" ht="30" x14ac:dyDescent="0.25">
      <c r="A30" s="34" t="str">
        <f>'SCIENZE MEDICHE E FARMACEUTICHE'!A11</f>
        <v>CONSIGLIO DEL CORSO DI LAUREA IN OSTETRICIA</v>
      </c>
      <c r="B30" s="19" t="str">
        <f>'SCIENZE MEDICHE E FARMACEUTICHE'!B11</f>
        <v>ALIPERTA Antonella</v>
      </c>
      <c r="C30" s="19" t="str">
        <f>'SCIENZE MEDICHE E FARMACEUTICHE'!C11</f>
        <v>antoaliperta@hotmail.it</v>
      </c>
      <c r="D30" s="19" t="str">
        <f>'SCIENZE MEDICHE E FARMACEUTICHE'!E11</f>
        <v>AUSONIA Febe</v>
      </c>
      <c r="E30" s="23">
        <f>'SCIENZE MEDICHE E FARMACEUTICHE'!G11</f>
        <v>0</v>
      </c>
      <c r="F30" s="23" t="str">
        <f>'SCIENZE MEDICHE E FARMACEUTICHE'!H11</f>
        <v>4841751@studenti.unige.it</v>
      </c>
    </row>
    <row r="31" spans="1:6" ht="30" x14ac:dyDescent="0.25">
      <c r="A31" s="34" t="str">
        <f>'SCIENZE MEDICHE E FARMACEUTICHE'!A12</f>
        <v xml:space="preserve">CONSIGLIO DEL CORSO DI LAUREA IN TECNICHE ORTOPEDICHE </v>
      </c>
      <c r="B31" s="19" t="str">
        <f>'SCIENZE MEDICHE E FARMACEUTICHE'!B12</f>
        <v>MURDACA Giuseppe</v>
      </c>
      <c r="C31" s="19" t="str">
        <f>'SCIENZE MEDICHE E FARMACEUTICHE'!C12</f>
        <v>giuseppe.murdaca@unige.it</v>
      </c>
      <c r="D31" s="19" t="str">
        <f>'SCIENZE MEDICHE E FARMACEUTICHE'!E12</f>
        <v>DE SIMONE Sara</v>
      </c>
      <c r="E31" s="23">
        <f>'SCIENZE MEDICHE E FARMACEUTICHE'!G12</f>
        <v>0</v>
      </c>
      <c r="F31" s="23" t="str">
        <f>'SCIENZE MEDICHE E FARMACEUTICHE'!H12</f>
        <v>4826637@studenti.unige.it</v>
      </c>
    </row>
    <row r="32" spans="1:6" ht="30" x14ac:dyDescent="0.25">
      <c r="A32" s="34" t="str">
        <f>'SCIENZE MEDICHE E FARMACEUTICHE'!A13</f>
        <v xml:space="preserve">CONSIGLIO DEL CORSO DI LAUREA MAGISTRALE IN SCIENZE RIABILITATIVE DELLE PROFESSIONI SANITARIE </v>
      </c>
      <c r="B32" s="19" t="str">
        <f>'SCIENZE MEDICHE E FARMACEUTICHE'!B13</f>
        <v>SIGNORI Alessio</v>
      </c>
      <c r="C32" s="19" t="str">
        <f>'SCIENZE MEDICHE E FARMACEUTICHE'!C13</f>
        <v>alessio.signori@unige.it</v>
      </c>
      <c r="D32" s="19" t="str">
        <f>'SCIENZE MEDICHE E FARMACEUTICHE'!E13</f>
        <v>AGLIONE Riccardo</v>
      </c>
      <c r="E32" s="23">
        <f>'SCIENZE MEDICHE E FARMACEUTICHE'!G13</f>
        <v>0</v>
      </c>
      <c r="F32" s="23" t="str">
        <f>'SCIENZE MEDICHE E FARMACEUTICHE'!H13</f>
        <v>2786258@studenti.unige.it</v>
      </c>
    </row>
    <row r="33" spans="1:6" ht="30" x14ac:dyDescent="0.25">
      <c r="A33" s="34" t="str">
        <f>'SCIENZE MEDICHE E FARMACEUTICHE'!A14</f>
        <v>CONSIGLIO DEL CORSO DI LAUREA IN INFERMIERISTICA PEDIATRICA</v>
      </c>
      <c r="B33" s="19" t="str">
        <f>'SCIENZE MEDICHE E FARMACEUTICHE'!B14</f>
        <v>FORNONI Laura</v>
      </c>
      <c r="C33" s="19" t="str">
        <f>'SCIENZE MEDICHE E FARMACEUTICHE'!C14</f>
        <v>laura.fornoni@medicina.unige.it</v>
      </c>
      <c r="D33" s="19" t="str">
        <f>'SCIENZE MEDICHE E FARMACEUTICHE'!E14</f>
        <v>PARAVELLA Aurora</v>
      </c>
      <c r="E33" s="23">
        <f>'SCIENZE MEDICHE E FARMACEUTICHE'!G14</f>
        <v>0</v>
      </c>
      <c r="F33" s="23" t="str">
        <f>'SCIENZE MEDICHE E FARMACEUTICHE'!H14</f>
        <v>5213155@studenti.unige.it</v>
      </c>
    </row>
    <row r="34" spans="1:6" ht="30" x14ac:dyDescent="0.25">
      <c r="A34" s="34" t="str">
        <f>'SCIENZE MEDICHE E FARMACEUTICHE'!A15</f>
        <v>CONSIGLIO DEL CORSO DI LAUREA IN  TERAPIA DELLA NEURO E PSICOMOTRICITÀ DELL'ETÀ EVOLUTIVA</v>
      </c>
      <c r="B34" s="19" t="str">
        <f>'SCIENZE MEDICHE E FARMACEUTICHE'!B15</f>
        <v>DAVINI Elisa</v>
      </c>
      <c r="C34" s="19" t="str">
        <f>'SCIENZE MEDICHE E FARMACEUTICHE'!C15</f>
        <v>elisa.davini@edu.unige.it</v>
      </c>
      <c r="D34" s="19" t="str">
        <f>'SCIENZE MEDICHE E FARMACEUTICHE'!E15</f>
        <v>CORIO Camilla</v>
      </c>
      <c r="E34" s="23">
        <f>'SCIENZE MEDICHE E FARMACEUTICHE'!G15</f>
        <v>0</v>
      </c>
      <c r="F34" s="23" t="str">
        <f>'SCIENZE MEDICHE E FARMACEUTICHE'!H15</f>
        <v>5581313@studenti.unige.it</v>
      </c>
    </row>
    <row r="35" spans="1:6" ht="30" x14ac:dyDescent="0.25">
      <c r="A35" s="34" t="str">
        <f>'SCIENZE MEDICHE E FARMACEUTICHE'!A16</f>
        <v>CONSIGLIO DEL CORSO DI STUDI IN SCIENZE MOTORIE</v>
      </c>
      <c r="B35" s="19" t="str">
        <f>'SCIENZE MEDICHE E FARMACEUTICHE'!B16</f>
        <v>BISIO Ambra</v>
      </c>
      <c r="C35" s="19" t="str">
        <f>'SCIENZE MEDICHE E FARMACEUTICHE'!C16</f>
        <v>ambra.bisio@unige.it</v>
      </c>
      <c r="D35" s="19" t="str">
        <f>'SCIENZE MEDICHE E FARMACEUTICHE'!E16</f>
        <v>MANFRE' Lorenzo</v>
      </c>
      <c r="E35" s="23">
        <f>'SCIENZE MEDICHE E FARMACEUTICHE'!G16</f>
        <v>0</v>
      </c>
      <c r="F35" s="23" t="str">
        <f>'SCIENZE MEDICHE E FARMACEUTICHE'!H16</f>
        <v>4813899@studenti.unige.it</v>
      </c>
    </row>
    <row r="36" spans="1:6" ht="30" x14ac:dyDescent="0.25">
      <c r="A36" s="34" t="str">
        <f>'SCIENZE MEDICHE E FARMACEUTICHE'!A17</f>
        <v xml:space="preserve">CONSIGLIO DEL CORSO DI STUDIO IN TECNICHE DI LABORATORIO BIOMEDICO E SCIENZE DELLE PROFESSIONI SANITARIE TECNICHE DIAGNOSTICHE
Si scinde in 2 ccs  con delibera del DIMES del 7.3.2024. Vedi in fondo
</v>
      </c>
      <c r="B36" s="19" t="str">
        <f>'SCIENZE MEDICHE E FARMACEUTICHE'!B17</f>
        <v>FURFARO Anna Lisa
(decadrà dalla nomina dei rappresentanti dei nuovi CCS in fondo)</v>
      </c>
      <c r="C36" s="19" t="str">
        <f>'SCIENZE MEDICHE E FARMACEUTICHE'!C17</f>
        <v>annalisa.furfaro@unige.it</v>
      </c>
      <c r="D36" s="19">
        <f>'SCIENZE MEDICHE E FARMACEUTICHE'!E17</f>
        <v>0</v>
      </c>
      <c r="E36" s="23" t="str">
        <f>'SCIENZE MEDICHE E FARMACEUTICHE'!G17</f>
        <v>VASSALLO Marco
(decadrà dalla nomina dei rappresentanti dei nuovi CCS in fondo)</v>
      </c>
      <c r="F36" s="23" t="str">
        <f>'SCIENZE MEDICHE E FARMACEUTICHE'!H17</f>
        <v>2466905@studenti.unige.it</v>
      </c>
    </row>
    <row r="37" spans="1:6" ht="30" x14ac:dyDescent="0.25">
      <c r="A37" s="34" t="str">
        <f>'SCIENZE MEDICHE E FARMACEUTICHE'!A18</f>
        <v>CONSIGLIO DEL CORSO DI STUDI IN BIOTECNOLOGIE</v>
      </c>
      <c r="B37" s="19" t="str">
        <f>'SCIENZE MEDICHE E FARMACEUTICHE'!B18</f>
        <v>APPOLLONI Irene</v>
      </c>
      <c r="C37" s="19" t="str">
        <f>'SCIENZE MEDICHE E FARMACEUTICHE'!C18</f>
        <v>irene.appolloni@unige.it</v>
      </c>
      <c r="D37" s="19" t="str">
        <f>'SCIENZE MEDICHE E FARMACEUTICHE'!E18</f>
        <v>SORRISO Tancredi</v>
      </c>
      <c r="E37" s="23">
        <f>'SCIENZE MEDICHE E FARMACEUTICHE'!G18</f>
        <v>0</v>
      </c>
      <c r="F37" s="23" t="str">
        <f>'SCIENZE MEDICHE E FARMACEUTICHE'!H18</f>
        <v>5219810@studenti.unige.it</v>
      </c>
    </row>
    <row r="38" spans="1:6" ht="30" x14ac:dyDescent="0.25">
      <c r="A38" s="34" t="str">
        <f>'SCIENZE MEDICHE E FARMACEUTICHE'!A19</f>
        <v>CONSIGLIO DEL CORSO DI LAUREA MAGISTRALE A CICLO UNICO IN ODONTOIATRIA E PROTESI DENTARIA</v>
      </c>
      <c r="B38" s="19" t="str">
        <f>'SCIENZE MEDICHE E FARMACEUTICHE'!B19</f>
        <v>PESCE Paolo</v>
      </c>
      <c r="C38" s="19" t="str">
        <f>'SCIENZE MEDICHE E FARMACEUTICHE'!C19</f>
        <v>paolo.pesce@unige.it</v>
      </c>
      <c r="D38" s="19" t="str">
        <f>'SCIENZE MEDICHE E FARMACEUTICHE'!E19</f>
        <v>BIXIO Francesca</v>
      </c>
      <c r="E38" s="23">
        <f>'SCIENZE MEDICHE E FARMACEUTICHE'!G19</f>
        <v>0</v>
      </c>
      <c r="F38" s="23" t="str">
        <f>'SCIENZE MEDICHE E FARMACEUTICHE'!H19</f>
        <v>4473284@studenti.unige.it</v>
      </c>
    </row>
    <row r="39" spans="1:6" ht="30" x14ac:dyDescent="0.25">
      <c r="A39" s="34" t="str">
        <f>'SCIENZE MEDICHE E FARMACEUTICHE'!A20</f>
        <v>CONSIGLIO DEL CORSO DI LAUREA IN IGIENE DENTALE</v>
      </c>
      <c r="B39" s="19" t="str">
        <f>'SCIENZE MEDICHE E FARMACEUTICHE'!B20</f>
        <v>UGOLINI Alessandro</v>
      </c>
      <c r="C39" s="19" t="str">
        <f>'SCIENZE MEDICHE E FARMACEUTICHE'!C20</f>
        <v>alessandro.ugolini@unige.it</v>
      </c>
      <c r="D39" s="19" t="str">
        <f>'SCIENZE MEDICHE E FARMACEUTICHE'!E20</f>
        <v>TONELLA Jolanda</v>
      </c>
      <c r="E39" s="23">
        <f>'SCIENZE MEDICHE E FARMACEUTICHE'!G20</f>
        <v>0</v>
      </c>
      <c r="F39" s="23" t="str">
        <f>'SCIENZE MEDICHE E FARMACEUTICHE'!H20</f>
        <v>4097523@studenti.unige.it</v>
      </c>
    </row>
    <row r="40" spans="1:6" ht="30" x14ac:dyDescent="0.25">
      <c r="A40" s="34" t="str">
        <f>'SCIENZE MEDICHE E FARMACEUTICHE'!A21</f>
        <v>CONSIGLIO DEL CORSO DI STUDIO IN PODOLOGIA</v>
      </c>
      <c r="B40" s="19" t="str">
        <f>'SCIENZE MEDICHE E FARMACEUTICHE'!B21</f>
        <v>ZANIRATO Andrea</v>
      </c>
      <c r="C40" s="19" t="str">
        <f>'SCIENZE MEDICHE E FARMACEUTICHE'!C21</f>
        <v>andrea.zanirato@unige.it</v>
      </c>
      <c r="D40" s="19" t="str">
        <f>'SCIENZE MEDICHE E FARMACEUTICHE'!E21</f>
        <v>TURCI Erica</v>
      </c>
      <c r="E40" s="23">
        <f>'SCIENZE MEDICHE E FARMACEUTICHE'!G21</f>
        <v>0</v>
      </c>
      <c r="F40" s="23" t="str">
        <f>'SCIENZE MEDICHE E FARMACEUTICHE'!H21</f>
        <v>5674693@studenti.unige.it</v>
      </c>
    </row>
    <row r="41" spans="1:6" ht="30" x14ac:dyDescent="0.25">
      <c r="A41" s="34" t="str">
        <f>'SCIENZE MEDICHE E FARMACEUTICHE'!A22</f>
        <v>CONSIGLIO DEL CORSO DI LAUREA IN INFERMIERISTICA</v>
      </c>
      <c r="B41" s="19" t="str">
        <f>'SCIENZE MEDICHE E FARMACEUTICHE'!B22</f>
        <v>ZANINI Milko</v>
      </c>
      <c r="C41" s="19" t="str">
        <f>'SCIENZE MEDICHE E FARMACEUTICHE'!C22</f>
        <v>milko.zanini@unige.it</v>
      </c>
      <c r="D41" s="19" t="str">
        <f>'SCIENZE MEDICHE E FARMACEUTICHE'!E22</f>
        <v>SCAVONE Corinne</v>
      </c>
      <c r="E41" s="23">
        <f>'SCIENZE MEDICHE E FARMACEUTICHE'!G22</f>
        <v>0</v>
      </c>
      <c r="F41" s="23" t="str">
        <f>'SCIENZE MEDICHE E FARMACEUTICHE'!H22</f>
        <v>5206490@studenti.unige.it</v>
      </c>
    </row>
    <row r="42" spans="1:6" ht="30" x14ac:dyDescent="0.25">
      <c r="A42" s="34" t="str">
        <f>'SCIENZE MEDICHE E FARMACEUTICHE'!A23</f>
        <v>CONSIGLIO DEL CORSO DI LAUREA IN TECNICHE DI RADIOLOGIA MEDICA, PER IMMAGINI E RADIOTERAPIA</v>
      </c>
      <c r="B42" s="19" t="str">
        <f>'SCIENZE MEDICHE E FARMACEUTICHE'!B23</f>
        <v>BELGIOIA Liliana</v>
      </c>
      <c r="C42" s="19" t="str">
        <f>'SCIENZE MEDICHE E FARMACEUTICHE'!C23</f>
        <v>liliana.belgioia@unige.it</v>
      </c>
      <c r="D42" s="19" t="str">
        <f>'SCIENZE MEDICHE E FARMACEUTICHE'!E23</f>
        <v>LAVEZZO Matteo</v>
      </c>
      <c r="E42" s="23">
        <f>'SCIENZE MEDICHE E FARMACEUTICHE'!G23</f>
        <v>0</v>
      </c>
      <c r="F42" s="23" t="str">
        <f>'SCIENZE MEDICHE E FARMACEUTICHE'!H23</f>
        <v>4241447@studenti.unige.it</v>
      </c>
    </row>
    <row r="43" spans="1:6" ht="30" x14ac:dyDescent="0.25">
      <c r="A43" s="34" t="str">
        <f>'SCIENZE MEDICHE E FARMACEUTICHE'!A24</f>
        <v>CONSIGLIO DI CORSO DI LAUREA IN EDUCAZIONE PROFESSIONALE</v>
      </c>
      <c r="B43" s="19" t="str">
        <f>'SCIENZE MEDICHE E FARMACEUTICHE'!B24</f>
        <v>PANATTO Donatella</v>
      </c>
      <c r="C43" s="19" t="str">
        <f>'SCIENZE MEDICHE E FARMACEUTICHE'!C24</f>
        <v>donatella.panatto@unige.it</v>
      </c>
      <c r="D43" s="19" t="str">
        <f>'SCIENZE MEDICHE E FARMACEUTICHE'!E24</f>
        <v>VIRZI Paola</v>
      </c>
      <c r="E43" s="23">
        <f>'SCIENZE MEDICHE E FARMACEUTICHE'!G24</f>
        <v>0</v>
      </c>
      <c r="F43" s="23" t="str">
        <f>'SCIENZE MEDICHE E FARMACEUTICHE'!H24</f>
        <v>3972355@studenti.unige.it</v>
      </c>
    </row>
    <row r="44" spans="1:6" ht="30" x14ac:dyDescent="0.25">
      <c r="A44" s="34" t="str">
        <f>'SCIENZE MEDICHE E FARMACEUTICHE'!A25</f>
        <v>CONSIGLIO DI CORSO DI LAUREA IN TECNICHE DELLA PREVENZIONE NELL'AMBIENTE E NEI LUOGHI DI LAVORO</v>
      </c>
      <c r="B44" s="19" t="str">
        <f>'SCIENZE MEDICHE E FARMACEUTICHE'!B25</f>
        <v>LA MAESTRA Sebastiano</v>
      </c>
      <c r="C44" s="19" t="str">
        <f>'SCIENZE MEDICHE E FARMACEUTICHE'!C25</f>
        <v>sebastiano.lamaestra@unige.it</v>
      </c>
      <c r="D44" s="19" t="str">
        <f>'SCIENZE MEDICHE E FARMACEUTICHE'!E25</f>
        <v>CROZZA Emanuele</v>
      </c>
      <c r="E44" s="23">
        <f>'SCIENZE MEDICHE E FARMACEUTICHE'!G25</f>
        <v>0</v>
      </c>
      <c r="F44" s="23" t="str">
        <f>'SCIENZE MEDICHE E FARMACEUTICHE'!H25</f>
        <v>5036066@studenti.unige.it</v>
      </c>
    </row>
    <row r="45" spans="1:6" ht="30" x14ac:dyDescent="0.25">
      <c r="A45" s="34" t="str">
        <f>'SCIENZE MEDICHE E FARMACEUTICHE'!A26</f>
        <v xml:space="preserve">CONSIGLIO DEL CORSO DI STUDIO IN SCIENZE INFERMIERISTICHE E OSTETRICHE </v>
      </c>
      <c r="B45" s="19" t="str">
        <f>'SCIENZE MEDICHE E FARMACEUTICHE'!B26</f>
        <v>CATANIA Gianluca</v>
      </c>
      <c r="C45" s="19" t="str">
        <f>'SCIENZE MEDICHE E FARMACEUTICHE'!C26</f>
        <v>gianluca.catania@unige.it</v>
      </c>
      <c r="D45" s="19" t="str">
        <f>'SCIENZE MEDICHE E FARMACEUTICHE'!E26</f>
        <v>SCOLA Federica</v>
      </c>
      <c r="E45" s="23">
        <f>'SCIENZE MEDICHE E FARMACEUTICHE'!G26</f>
        <v>0</v>
      </c>
      <c r="F45" s="23" t="str">
        <f>'SCIENZE MEDICHE E FARMACEUTICHE'!H26</f>
        <v>1479656@studenti.unige.it</v>
      </c>
    </row>
    <row r="46" spans="1:6" ht="30" x14ac:dyDescent="0.25">
      <c r="A46" s="34" t="str">
        <f>'SCIENZE MEDICHE E FARMACEUTICHE'!A27</f>
        <v>CONSIGLIO DEL CORSO DI LAUREA IN ASSISTENZA SANITARIA</v>
      </c>
      <c r="B46" s="19" t="str">
        <f>'SCIENZE MEDICHE E FARMACEUTICHE'!B27</f>
        <v>BAROSSO Marica</v>
      </c>
      <c r="C46" s="19" t="str">
        <f>'SCIENZE MEDICHE E FARMACEUTICHE'!C27</f>
        <v>marica.barosso@edu.unige.it</v>
      </c>
      <c r="D46" s="19" t="str">
        <f>'SCIENZE MEDICHE E FARMACEUTICHE'!E27</f>
        <v>BIASOTTI Dorlj</v>
      </c>
      <c r="E46" s="23">
        <f>'SCIENZE MEDICHE E FARMACEUTICHE'!G27</f>
        <v>0</v>
      </c>
      <c r="F46" s="23" t="str">
        <f>'SCIENZE MEDICHE E FARMACEUTICHE'!H27</f>
        <v>2907501@studenti.unige.it</v>
      </c>
    </row>
    <row r="47" spans="1:6" x14ac:dyDescent="0.25">
      <c r="F47" s="13"/>
    </row>
    <row r="50" spans="1:6" ht="15" customHeight="1" x14ac:dyDescent="0.25">
      <c r="A50" s="51">
        <v>100003</v>
      </c>
      <c r="B50" s="57" t="s">
        <v>11</v>
      </c>
      <c r="C50" s="58"/>
      <c r="D50" s="59"/>
      <c r="E50" s="21" t="s">
        <v>1</v>
      </c>
      <c r="F50" s="17" t="str">
        <f>'P e VP'!B5</f>
        <v>ARRIGO Tommaso</v>
      </c>
    </row>
    <row r="51" spans="1:6" ht="15" customHeight="1" x14ac:dyDescent="0.25">
      <c r="A51" s="52"/>
      <c r="B51" s="27"/>
      <c r="C51" s="27"/>
      <c r="D51" s="27"/>
      <c r="E51" s="21" t="s">
        <v>2</v>
      </c>
      <c r="F51" s="17" t="str">
        <f>'P e VP'!D5</f>
        <v/>
      </c>
    </row>
    <row r="52" spans="1:6" ht="15.75" x14ac:dyDescent="0.25">
      <c r="A52" s="38" t="s">
        <v>3</v>
      </c>
      <c r="B52" s="53" t="s">
        <v>4</v>
      </c>
      <c r="C52" s="53"/>
      <c r="D52" s="53" t="s">
        <v>5</v>
      </c>
      <c r="E52" s="53"/>
      <c r="F52" s="53"/>
    </row>
    <row r="53" spans="1:6" ht="15.75" x14ac:dyDescent="0.25">
      <c r="A53" s="38" t="s">
        <v>6</v>
      </c>
      <c r="B53" s="18" t="s">
        <v>7</v>
      </c>
      <c r="C53" s="18" t="s">
        <v>8</v>
      </c>
      <c r="D53" s="18" t="s">
        <v>7</v>
      </c>
      <c r="E53" s="22" t="s">
        <v>9</v>
      </c>
      <c r="F53" s="18" t="s">
        <v>8</v>
      </c>
    </row>
    <row r="54" spans="1:6" ht="30" x14ac:dyDescent="0.25">
      <c r="A54" s="34" t="str">
        <f>'SCIENZE SOCIALI'!A3</f>
        <v>CONSIGLIO RIUNITO DEI CORSI DI STUDIO TRIENNALI DI ECONOMIA</v>
      </c>
      <c r="B54" s="19" t="str">
        <f>'SCIENZE SOCIALI'!B3</f>
        <v>BURLANDO Claudia</v>
      </c>
      <c r="C54" s="19" t="str">
        <f>'SCIENZE SOCIALI'!C3</f>
        <v>burlando@economia.unige.it</v>
      </c>
      <c r="D54" s="19" t="str">
        <f>'SCIENZE SOCIALI'!E3</f>
        <v xml:space="preserve"> </v>
      </c>
      <c r="E54" s="23">
        <f>'SCIENZE SOCIALI'!G3</f>
        <v>0</v>
      </c>
      <c r="F54" s="19" t="str">
        <f>'SCIENZE SOCIALI'!H3</f>
        <v xml:space="preserve"> </v>
      </c>
    </row>
    <row r="55" spans="1:6" ht="30" x14ac:dyDescent="0.25">
      <c r="A55" s="34" t="str">
        <f>'SCIENZE SOCIALI'!A4</f>
        <v>CONSIGLIO DI CORSO DI STUDIO IN AMMINISTRAZIONE, FINANZA E CONTROLLO</v>
      </c>
      <c r="B55" s="19" t="str">
        <f>'SCIENZE SOCIALI'!B4</f>
        <v>ARRIGO Tommaso</v>
      </c>
      <c r="C55" s="19" t="str">
        <f>'SCIENZE SOCIALI'!C4</f>
        <v>arrigo@economia.unige.it</v>
      </c>
      <c r="D55" s="19" t="str">
        <f>'SCIENZE SOCIALI'!E4</f>
        <v>NEGRI RAVERA Boris</v>
      </c>
      <c r="E55" s="23">
        <f>'SCIENZE SOCIALI'!G4</f>
        <v>0</v>
      </c>
      <c r="F55" s="19" t="str">
        <f>'SCIENZE SOCIALI'!H4</f>
        <v>4810072@studenti.unige.it</v>
      </c>
    </row>
    <row r="56" spans="1:6" ht="30" x14ac:dyDescent="0.25">
      <c r="A56" s="34" t="str">
        <f>'SCIENZE SOCIALI'!A5</f>
        <v>CONSIGLIO DI CORSO DI STUDIO IN MANAGEMENT</v>
      </c>
      <c r="B56" s="19" t="str">
        <f>'SCIENZE SOCIALI'!B5</f>
        <v>DONINI Annamaria</v>
      </c>
      <c r="C56" s="19" t="str">
        <f>'SCIENZE SOCIALI'!C5</f>
        <v>annamaria.donini@unige.it</v>
      </c>
      <c r="D56" s="19" t="str">
        <f>'SCIENZE SOCIALI'!E5</f>
        <v>MANTOVANI Alice</v>
      </c>
      <c r="E56" s="23">
        <f>'SCIENZE SOCIALI'!G5</f>
        <v>0</v>
      </c>
      <c r="F56" s="19" t="str">
        <f>'SCIENZE SOCIALI'!H5</f>
        <v>4804154@studenti.unige.it</v>
      </c>
    </row>
    <row r="57" spans="1:6" ht="30" x14ac:dyDescent="0.25">
      <c r="A57" s="34" t="str">
        <f>'SCIENZE SOCIALI'!A6</f>
        <v>CONSIGLIO DI CORSO DI STUDIO IN ECONOMICS &amp; DATA SCIENZE</v>
      </c>
      <c r="B57" s="19" t="str">
        <f>'SCIENZE SOCIALI'!B6</f>
        <v>GUERRAZZI Marco</v>
      </c>
      <c r="C57" s="19" t="str">
        <f>'SCIENZE SOCIALI'!C6</f>
        <v>guerrazzi@economia.unige.it</v>
      </c>
      <c r="D57" s="19" t="str">
        <f>'SCIENZE SOCIALI'!E6</f>
        <v xml:space="preserve"> </v>
      </c>
      <c r="E57" s="23">
        <f>'SCIENZE SOCIALI'!G6</f>
        <v>0</v>
      </c>
      <c r="F57" s="19" t="str">
        <f>'SCIENZE SOCIALI'!H6</f>
        <v xml:space="preserve"> </v>
      </c>
    </row>
    <row r="58" spans="1:6" ht="30" x14ac:dyDescent="0.25">
      <c r="A58" s="34" t="str">
        <f>'SCIENZE SOCIALI'!A7</f>
        <v>CONSIGLIO DI CORSO DI STUDIO IN ECONOMIA E MANAGEMENT MARITTIMO PORTUALE</v>
      </c>
      <c r="B58" s="19" t="str">
        <f>'SCIENZE SOCIALI'!B7</f>
        <v>GHIARA Hilda</v>
      </c>
      <c r="C58" s="19" t="str">
        <f>'SCIENZE SOCIALI'!C7</f>
        <v>ghiara@economia.unige.it</v>
      </c>
      <c r="D58" s="19" t="str">
        <f>'SCIENZE SOCIALI'!E7</f>
        <v>DI GENNARO Davide</v>
      </c>
      <c r="E58" s="23">
        <f>'SCIENZE SOCIALI'!G7</f>
        <v>0</v>
      </c>
      <c r="F58" s="19" t="str">
        <f>'SCIENZE SOCIALI'!H7</f>
        <v>4689038@studenti.unige.it</v>
      </c>
    </row>
    <row r="59" spans="1:6" ht="30" x14ac:dyDescent="0.25">
      <c r="A59" s="34" t="str">
        <f>'SCIENZE SOCIALI'!A8</f>
        <v>CONSIGLIO DI CORSO DI LAUREA MAGISTRALE IN SCIENZE DEL TURISMO: IMPRESA CULTURA E TERRITORIO</v>
      </c>
      <c r="B59" s="19" t="str">
        <f>'SCIENZE SOCIALI'!B8</f>
        <v>GARELLI Roberto</v>
      </c>
      <c r="C59" s="19" t="str">
        <f>'SCIENZE SOCIALI'!C8</f>
        <v>rgarelli@economia.unige.it</v>
      </c>
      <c r="D59" s="19" t="str">
        <f>'SCIENZE SOCIALI'!E8</f>
        <v>PAOLI Simona</v>
      </c>
      <c r="E59" s="23">
        <f>'SCIENZE SOCIALI'!G8</f>
        <v>0</v>
      </c>
      <c r="F59" s="19" t="str">
        <f>'SCIENZE SOCIALI'!H8</f>
        <v>5049826@studenti.unige.it</v>
      </c>
    </row>
    <row r="60" spans="1:6" ht="30" x14ac:dyDescent="0.25">
      <c r="A60" s="34" t="str">
        <f>'SCIENZE SOCIALI'!A9</f>
        <v>CONSIGLIO DI CORSO DI LAUREA IN GIURISPRUDENZA (GE)</v>
      </c>
      <c r="B60" s="19" t="str">
        <f>'SCIENZE SOCIALI'!B9</f>
        <v>MADEO Antonella</v>
      </c>
      <c r="C60" s="19" t="str">
        <f>'SCIENZE SOCIALI'!C9</f>
        <v>madeo@unige.it</v>
      </c>
      <c r="D60" s="19" t="str">
        <f>'SCIENZE SOCIALI'!E9</f>
        <v>CARLI Matteo</v>
      </c>
      <c r="E60" s="23">
        <f>'SCIENZE SOCIALI'!G9</f>
        <v>0</v>
      </c>
      <c r="F60" s="19" t="str">
        <f>'SCIENZE SOCIALI'!H9</f>
        <v>4940872@studenti.unige.it</v>
      </c>
    </row>
    <row r="61" spans="1:6" ht="30" x14ac:dyDescent="0.25">
      <c r="A61" s="34" t="str">
        <f>'SCIENZE SOCIALI'!A10</f>
        <v>CONSIGLIO DI CORSO DI LAUREA IN GIURISPRUDENZA (IM)</v>
      </c>
      <c r="B61" s="19" t="str">
        <f>'SCIENZE SOCIALI'!B10</f>
        <v>COMOGLIO Paolo</v>
      </c>
      <c r="C61" s="19" t="str">
        <f>'SCIENZE SOCIALI'!C10</f>
        <v>paolo.comoglio@unige.it</v>
      </c>
      <c r="D61" s="19" t="str">
        <f>'SCIENZE SOCIALI'!E10</f>
        <v>ACCORDINO Loic</v>
      </c>
      <c r="E61" s="23" t="str">
        <f>'SCIENZE SOCIALI'!H10</f>
        <v>4704494@studenti.unige.it</v>
      </c>
      <c r="F61" s="19" t="e">
        <f>'SCIENZE SOCIALI'!#REF!</f>
        <v>#REF!</v>
      </c>
    </row>
    <row r="62" spans="1:6" ht="30" x14ac:dyDescent="0.25">
      <c r="A62" s="34" t="str">
        <f>'SCIENZE SOCIALI'!A11</f>
        <v>CONSIGLIO DEL CORSO DI LAUREA IN SERVIZI LEGALI ALL’IMPRESA E ALLA PUBBLICA AMMINISTRAZIONE</v>
      </c>
      <c r="B62" s="19" t="str">
        <f>'SCIENZE SOCIALI'!B11</f>
        <v>FURFARO DE GASPERI Federica</v>
      </c>
      <c r="C62" s="19" t="str">
        <f>'SCIENZE SOCIALI'!C11</f>
        <v>federica.furfaro@edu.unige.it</v>
      </c>
      <c r="D62" s="19" t="str">
        <f>'SCIENZE SOCIALI'!E11</f>
        <v>AMBROSI Aura</v>
      </c>
      <c r="E62" s="23" t="str">
        <f>'SCIENZE SOCIALI'!H11</f>
        <v>2055769@studenti.unige.it</v>
      </c>
      <c r="F62" s="19" t="e">
        <f>'SCIENZE SOCIALI'!#REF!</f>
        <v>#REF!</v>
      </c>
    </row>
    <row r="63" spans="1:6" ht="30" x14ac:dyDescent="0.25">
      <c r="A63" s="34" t="str">
        <f>'SCIENZE SOCIALI'!A12</f>
        <v>CONSIGLIO DEL CORSO DI LAUREA IN SERVIZIO SOCIALE</v>
      </c>
      <c r="B63" s="19" t="str">
        <f>'SCIENZE SOCIALI'!B12</f>
        <v>FRANCAVIGLIA Michele</v>
      </c>
      <c r="C63" s="19" t="str">
        <f>'SCIENZE SOCIALI'!C12</f>
        <v>michele.francaviglia@unige.it</v>
      </c>
      <c r="D63" s="19" t="str">
        <f>'SCIENZE SOCIALI'!E12</f>
        <v>REPETTO Giorgia</v>
      </c>
      <c r="E63" s="23" t="str">
        <f>'SCIENZE SOCIALI'!H12</f>
        <v>5612082@studenti.unige.it</v>
      </c>
      <c r="F63" s="19" t="e">
        <f>'SCIENZE SOCIALI'!#REF!</f>
        <v>#REF!</v>
      </c>
    </row>
    <row r="64" spans="1:6" ht="30" x14ac:dyDescent="0.25">
      <c r="A64" s="34" t="str">
        <f>'SCIENZE SOCIALI'!A13</f>
        <v>CONSIGLIO DEL CORSO DI LAUREA IN DIRITTO ED ECONOMIA DELLE IMPRESE (SP)</v>
      </c>
      <c r="B64" s="19" t="str">
        <f>'SCIENZE SOCIALI'!B13</f>
        <v>BAILO Francesca</v>
      </c>
      <c r="C64" s="19" t="str">
        <f>'SCIENZE SOCIALI'!C13</f>
        <v>francesca.bailo@unige.it</v>
      </c>
      <c r="D64" s="19" t="str">
        <f>'SCIENZE SOCIALI'!E13</f>
        <v>MAURIELLO Giorgia</v>
      </c>
      <c r="E64" s="23" t="str">
        <f>'SCIENZE SOCIALI'!H13</f>
        <v>5546806@studenti.unige.it</v>
      </c>
      <c r="F64" s="19" t="e">
        <f>'SCIENZE SOCIALI'!#REF!</f>
        <v>#REF!</v>
      </c>
    </row>
    <row r="65" spans="1:6" ht="30" x14ac:dyDescent="0.25">
      <c r="A65" s="34" t="str">
        <f>'SCIENZE SOCIALI'!A14</f>
        <v>CONSIGLIO DEL CORSO DI LAUREA IN SCIENZE DELLA COMUNICAZIONE</v>
      </c>
      <c r="B65" s="19" t="str">
        <f>'SCIENZE SOCIALI'!B14</f>
        <v>GUZZETTI Luca</v>
      </c>
      <c r="C65" s="19" t="str">
        <f>'SCIENZE SOCIALI'!C14</f>
        <v>luca.guzzetti@unige.it</v>
      </c>
      <c r="D65" s="19" t="str">
        <f>'SCIENZE SOCIALI'!E14</f>
        <v>LAMBERTO Mara</v>
      </c>
      <c r="E65" s="23">
        <f>'SCIENZE SOCIALI'!G14</f>
        <v>0</v>
      </c>
      <c r="F65" s="19" t="str">
        <f>'SCIENZE SOCIALI'!H14</f>
        <v>5072222@studenti.unige.it</v>
      </c>
    </row>
    <row r="66" spans="1:6" ht="30" x14ac:dyDescent="0.25">
      <c r="A66" s="34" t="str">
        <f>'SCIENZE SOCIALI'!A15</f>
        <v>CONSIGLIO DEL CORSO DI LAUREA MAGISTRALE IN VALORIZZAZIONE DEI TERRITORI E TURISMI SOSTENIBILI (SV)</v>
      </c>
      <c r="B66" s="19" t="str">
        <f>'SCIENZE SOCIALI'!B15</f>
        <v>MARENGO Marina</v>
      </c>
      <c r="C66" s="19" t="str">
        <f>'SCIENZE SOCIALI'!C15</f>
        <v>marina.marengo@unige.it</v>
      </c>
      <c r="D66" s="19" t="str">
        <f>'SCIENZE SOCIALI'!E15</f>
        <v>VIVIANI Leonardo Stogl</v>
      </c>
      <c r="E66" s="23">
        <f>'SCIENZE SOCIALI'!G15</f>
        <v>0</v>
      </c>
      <c r="F66" s="19" t="str">
        <f>'SCIENZE SOCIALI'!H15</f>
        <v>5222933@studenti.unige.it</v>
      </c>
    </row>
    <row r="67" spans="1:6" ht="30" x14ac:dyDescent="0.25">
      <c r="A67" s="34" t="str">
        <f>'SCIENZE SOCIALI'!A16</f>
        <v>CONSIGLIO DI CORSO DI LAUREA MAGISTRALE A CICLO UNICO IN SCIENZE DELLA FORMAZIONE PRIMARIA</v>
      </c>
      <c r="B67" s="19" t="str">
        <f>'SCIENZE SOCIALI'!B16</f>
        <v>ANTONIAZZI Anna</v>
      </c>
      <c r="C67" s="19" t="str">
        <f>'SCIENZE SOCIALI'!C16</f>
        <v>anna.antoniazzi@unige.it</v>
      </c>
      <c r="D67" s="19">
        <f>'SCIENZE SOCIALI'!E16</f>
        <v>0</v>
      </c>
      <c r="E67" s="23">
        <f>'SCIENZE SOCIALI'!G16</f>
        <v>0</v>
      </c>
      <c r="F67" s="19">
        <f>'SCIENZE SOCIALI'!H16</f>
        <v>0</v>
      </c>
    </row>
    <row r="68" spans="1:6" ht="30" x14ac:dyDescent="0.25">
      <c r="A68" s="34" t="str">
        <f>'SCIENZE SOCIALI'!A17</f>
        <v>CONSIGLIO DEI CORSI DI LAUREA IN SCIENZE E TECNICHE PSICOLOGICHE E L. MAG. IN PSICOLOGIA</v>
      </c>
      <c r="B68" s="19" t="str">
        <f>'SCIENZE SOCIALI'!B17</f>
        <v>BIZZI Fabiola</v>
      </c>
      <c r="C68" s="19" t="str">
        <f>'SCIENZE SOCIALI'!C17</f>
        <v>fabiola.bizzi@unige.it</v>
      </c>
      <c r="D68" s="19" t="str">
        <f>'SCIENZE SOCIALI'!E17</f>
        <v xml:space="preserve"> </v>
      </c>
      <c r="E68" s="23">
        <f>'SCIENZE SOCIALI'!G17</f>
        <v>0</v>
      </c>
      <c r="F68" s="19" t="str">
        <f>'SCIENZE SOCIALI'!H17</f>
        <v xml:space="preserve"> </v>
      </c>
    </row>
    <row r="69" spans="1:6" ht="60" x14ac:dyDescent="0.25">
      <c r="A69" s="34" t="str">
        <f>'SCIENZE SOCIALI'!A18</f>
        <v>CONSIGLIO DEI CORSI DI LAUREA IN SCIENZE DELL’EDUCAZIONE E DELLA FORMAZIONE E LAUREA MAGISTRALE IN PEDAGOGIA, PROGETTAZIONE E RICERCA EDUCATIVA</v>
      </c>
      <c r="B69" s="19" t="str">
        <f>'SCIENZE SOCIALI'!B18</f>
        <v>MORELLI Mara</v>
      </c>
      <c r="C69" s="19" t="str">
        <f>'SCIENZE SOCIALI'!C18</f>
        <v>mara.morelli@unige.it</v>
      </c>
      <c r="D69" s="19" t="str">
        <f>'SCIENZE SOCIALI'!E18</f>
        <v>CARENA Alessandra</v>
      </c>
      <c r="E69" s="23" t="str">
        <f>'SCIENZE SOCIALI'!H18</f>
        <v>5060869@studenti.unige.it</v>
      </c>
      <c r="F69" s="19" t="e">
        <f>'SCIENZE SOCIALI'!#REF!</f>
        <v>#REF!</v>
      </c>
    </row>
    <row r="70" spans="1:6" ht="30" x14ac:dyDescent="0.25">
      <c r="A70" s="34" t="str">
        <f>'SCIENZE SOCIALI'!A19</f>
        <v>CONSIGLIO DEI CORSI DI STUDIO IN SCIENZE DELL’AMMINISTRAZIONE E DELLA POLITICA</v>
      </c>
      <c r="B70" s="19" t="str">
        <f>'SCIENZE SOCIALI'!B19</f>
        <v>DI GIULIO Marco</v>
      </c>
      <c r="C70" s="19" t="str">
        <f>'SCIENZE SOCIALI'!C19</f>
        <v>marco.digiulio@unige.it</v>
      </c>
      <c r="D70" s="19" t="str">
        <f>'SCIENZE SOCIALI'!E19</f>
        <v>CRESCENTE Mattia Pio</v>
      </c>
      <c r="E70" s="23" t="str">
        <f>'SCIENZE SOCIALI'!H19</f>
        <v>5151323@studenti.unige.it</v>
      </c>
      <c r="F70" s="19" t="e">
        <f>'SCIENZE SOCIALI'!#REF!</f>
        <v>#REF!</v>
      </c>
    </row>
    <row r="71" spans="1:6" ht="30" x14ac:dyDescent="0.25">
      <c r="A71" s="34" t="str">
        <f>'SCIENZE SOCIALI'!A20</f>
        <v>CONSIGLIO DEI CORSI DI STUDIO IN SCIENZE INTERNAZIONALI E DIPLOMATICHE</v>
      </c>
      <c r="B71" s="19" t="str">
        <f>'SCIENZE SOCIALI'!B20</f>
        <v>LO BASSO Luca</v>
      </c>
      <c r="C71" s="19" t="str">
        <f>'SCIENZE SOCIALI'!C20</f>
        <v>lobasso@unige.it</v>
      </c>
      <c r="D71" s="19" t="str">
        <f>'SCIENZE SOCIALI'!E20</f>
        <v xml:space="preserve"> </v>
      </c>
      <c r="E71" s="23" t="str">
        <f>'SCIENZE SOCIALI'!H20</f>
        <v xml:space="preserve"> </v>
      </c>
      <c r="F71" s="19" t="e">
        <f>'SCIENZE SOCIALI'!#REF!</f>
        <v>#REF!</v>
      </c>
    </row>
    <row r="72" spans="1:6" ht="30" x14ac:dyDescent="0.25">
      <c r="A72" s="34" t="str">
        <f>'SCIENZE SOCIALI'!A21</f>
        <v>CONSIGLIO DEI CORSI DI LAUREA MAGISTRALE IN RELAZIONI INTERNAZIONALI</v>
      </c>
      <c r="B72" s="19" t="str">
        <f>'SCIENZE SOCIALI'!B21</f>
        <v>MORINI Mara</v>
      </c>
      <c r="C72" s="19" t="str">
        <f>'SCIENZE SOCIALI'!C21</f>
        <v>mara.morini@unige.it</v>
      </c>
      <c r="D72" s="19" t="str">
        <f>'SCIENZE SOCIALI'!E21</f>
        <v>LIMONE Andrea</v>
      </c>
      <c r="E72" s="23" t="str">
        <f>'SCIENZE SOCIALI'!H21</f>
        <v>4816067@studenti.unige.it</v>
      </c>
      <c r="F72" s="19" t="e">
        <f>'SCIENZE SOCIALI'!#REF!</f>
        <v>#REF!</v>
      </c>
    </row>
    <row r="73" spans="1:6" ht="30" x14ac:dyDescent="0.25">
      <c r="A73" s="34" t="str">
        <f>'SCIENZE SOCIALI'!A22</f>
        <v>CONSIGLIO DEL CORSO DI LAUREA IN AMMINISTRAZIONE E POLITICHE PUBBLICHE</v>
      </c>
      <c r="B73" s="19" t="str">
        <f>'SCIENZE SOCIALI'!B22</f>
        <v>MOSTACCI Edmondo</v>
      </c>
      <c r="C73" s="19" t="str">
        <f>'SCIENZE SOCIALI'!C22</f>
        <v>edmondo.mostacci@unige.it</v>
      </c>
      <c r="D73" s="19">
        <f>'SCIENZE SOCIALI'!E22</f>
        <v>0</v>
      </c>
      <c r="E73" s="23">
        <f>'SCIENZE SOCIALI'!G22</f>
        <v>0</v>
      </c>
      <c r="F73" s="19">
        <f>'SCIENZE SOCIALI'!H22</f>
        <v>0</v>
      </c>
    </row>
    <row r="74" spans="1:6" ht="30" x14ac:dyDescent="0.25">
      <c r="A74" s="34" t="str">
        <f>'SCIENZE SOCIALI'!A23</f>
        <v>CONSIGLIO DEL CORSO DI LAUREA MAGISTRALE INTERFACOLTA’ IN INFORMAZIONE ED EDITORIA</v>
      </c>
      <c r="B74" s="19" t="str">
        <f>'SCIENZE SOCIALI'!B23</f>
        <v>COTTINO Gaia</v>
      </c>
      <c r="C74" s="19" t="str">
        <f>'SCIENZE SOCIALI'!C23</f>
        <v>gaia.cottino@unige.it</v>
      </c>
      <c r="D74" s="19">
        <f>'SCIENZE SOCIALI'!E23</f>
        <v>0</v>
      </c>
      <c r="E74" s="23">
        <f>'SCIENZE SOCIALI'!G23</f>
        <v>0</v>
      </c>
      <c r="F74" s="19">
        <f>'SCIENZE SOCIALI'!H23</f>
        <v>0</v>
      </c>
    </row>
    <row r="78" spans="1:6" ht="15" customHeight="1" x14ac:dyDescent="0.25">
      <c r="A78" s="51">
        <v>100004</v>
      </c>
      <c r="B78" s="57" t="s">
        <v>12</v>
      </c>
      <c r="C78" s="58"/>
      <c r="D78" s="59"/>
      <c r="E78" s="21" t="s">
        <v>1</v>
      </c>
      <c r="F78" s="17" t="str">
        <f>'P e VP'!B6</f>
        <v>DE LUCIA Paolo</v>
      </c>
    </row>
    <row r="79" spans="1:6" ht="15" customHeight="1" x14ac:dyDescent="0.25">
      <c r="A79" s="52"/>
      <c r="B79" s="27"/>
      <c r="C79" s="27"/>
      <c r="D79" s="27"/>
      <c r="E79" s="21" t="s">
        <v>2</v>
      </c>
      <c r="F79" s="17" t="str">
        <f>'P e VP'!D6</f>
        <v>GRANATO Claudia</v>
      </c>
    </row>
    <row r="80" spans="1:6" ht="15.75" x14ac:dyDescent="0.25">
      <c r="A80" s="38" t="s">
        <v>3</v>
      </c>
      <c r="B80" s="53" t="s">
        <v>4</v>
      </c>
      <c r="C80" s="53"/>
      <c r="D80" s="53" t="s">
        <v>5</v>
      </c>
      <c r="E80" s="53"/>
      <c r="F80" s="53"/>
    </row>
    <row r="81" spans="1:6" ht="15.75" x14ac:dyDescent="0.25">
      <c r="A81" s="38" t="s">
        <v>6</v>
      </c>
      <c r="B81" s="18" t="s">
        <v>7</v>
      </c>
      <c r="C81" s="18" t="s">
        <v>8</v>
      </c>
      <c r="D81" s="18" t="s">
        <v>7</v>
      </c>
      <c r="E81" s="22" t="s">
        <v>9</v>
      </c>
      <c r="F81" s="18" t="s">
        <v>8</v>
      </c>
    </row>
    <row r="82" spans="1:6" x14ac:dyDescent="0.25">
      <c r="A82" s="34" t="str">
        <f>'SCIENZE UMANISTICHE'!A3</f>
        <v>CONSIGLIO DEL CORSO DI LAUREA IN FILOSOFIA</v>
      </c>
      <c r="B82" s="19" t="str">
        <f>'SCIENZE UMANISTICHE'!B3</f>
        <v>DE LUCIA Paolo</v>
      </c>
      <c r="C82" s="19" t="str">
        <f>'SCIENZE UMANISTICHE'!C3</f>
        <v>paolo.delucia@unige.it</v>
      </c>
      <c r="D82" s="19" t="str">
        <f>'SCIENZE UMANISTICHE'!E3</f>
        <v>PRANDO TORREGROSA Angel</v>
      </c>
      <c r="E82" s="19">
        <f>'SCIENZE UMANISTICHE'!G3</f>
        <v>0</v>
      </c>
      <c r="F82" s="19" t="str">
        <f>'SCIENZE UMANISTICHE'!H3</f>
        <v>5454231@studenti.unige.it</v>
      </c>
    </row>
    <row r="83" spans="1:6" x14ac:dyDescent="0.25">
      <c r="A83" s="34" t="str">
        <f>'SCIENZE UMANISTICHE'!A4</f>
        <v xml:space="preserve">CONSIGLIO DEL  CORSO DI LAUREA MAGISTRALE IN METODOLOGIE FILOSOFICHE       </v>
      </c>
      <c r="B83" s="19" t="str">
        <f>'SCIENZE UMANISTICHE'!B4</f>
        <v>DOMANESCHI Filippo</v>
      </c>
      <c r="C83" s="19" t="str">
        <f>'SCIENZE UMANISTICHE'!C4</f>
        <v>filippo.domaneschi@unige.it</v>
      </c>
      <c r="D83" s="19" t="str">
        <f>'SCIENZE UMANISTICHE'!E4</f>
        <v>GRANATO Claudia</v>
      </c>
      <c r="E83" s="19">
        <f>'SCIENZE UMANISTICHE'!G4</f>
        <v>0</v>
      </c>
      <c r="F83" s="19" t="str">
        <f>'SCIENZE UMANISTICHE'!H4</f>
        <v>4634654@studenti.unige.it</v>
      </c>
    </row>
    <row r="84" spans="1:6" x14ac:dyDescent="0.25">
      <c r="A84" s="34" t="str">
        <f>'SCIENZE UMANISTICHE'!A5</f>
        <v>CONSIGLIO DEL CORSO DI LAUREA IN STORIA E DEL CORSO DI LAUREA MAGISTRALE IN SCIENZE STORICHE</v>
      </c>
      <c r="B84" s="19" t="str">
        <f>'SCIENZE UMANISTICHE'!B5</f>
        <v>CIMAROSTI Elena</v>
      </c>
      <c r="C84" s="19" t="str">
        <f>'SCIENZE UMANISTICHE'!C5</f>
        <v>elena.cimarosti@unige.it</v>
      </c>
      <c r="D84" s="19" t="str">
        <f>'SCIENZE UMANISTICHE'!E5</f>
        <v>BOLOGNA Edoardo</v>
      </c>
      <c r="E84" s="19">
        <f>'SCIENZE UMANISTICHE'!G5</f>
        <v>0</v>
      </c>
      <c r="F84" s="19" t="str">
        <f>'SCIENZE UMANISTICHE'!H5</f>
        <v>5030631@studenti.unige.it</v>
      </c>
    </row>
    <row r="85" spans="1:6" ht="30" x14ac:dyDescent="0.25">
      <c r="A85" s="34" t="str">
        <f>'SCIENZE UMANISTICHE'!A6</f>
        <v>CONSIGLIO DEL CORSO DI LAUREA MAGISTRALE IN FILOLOGIA E SCIENZE DELL’ANTICHITA’</v>
      </c>
      <c r="B85" s="19" t="str">
        <f>'SCIENZE UMANISTICHE'!B6</f>
        <v>CAROLLA Pia</v>
      </c>
      <c r="C85" s="19" t="str">
        <f>'SCIENZE UMANISTICHE'!C6</f>
        <v>pia.carolla@unige.it</v>
      </c>
      <c r="D85" s="19" t="str">
        <f>'SCIENZE UMANISTICHE'!E6</f>
        <v>SECONDO Giovanni</v>
      </c>
      <c r="E85" s="19">
        <f>'SCIENZE UMANISTICHE'!G6</f>
        <v>0</v>
      </c>
      <c r="F85" s="19" t="str">
        <f>'SCIENZE UMANISTICHE'!H6</f>
        <v>4670678@studenti.unige.it</v>
      </c>
    </row>
    <row r="86" spans="1:6" x14ac:dyDescent="0.25">
      <c r="A86" s="34" t="str">
        <f>'SCIENZE UMANISTICHE'!A7</f>
        <v>CONSIGLIO DEL CORSO DI LAUREA IN CONSERVAZIONE DEI BENI CULTURALI</v>
      </c>
      <c r="B86" s="19" t="str">
        <f>'SCIENZE UMANISTICHE'!B7</f>
        <v>PERRONE Serena</v>
      </c>
      <c r="C86" s="19" t="str">
        <f>'SCIENZE UMANISTICHE'!C7</f>
        <v>serena.perrone@unige.it</v>
      </c>
      <c r="D86" s="19" t="str">
        <f>'SCIENZE UMANISTICHE'!E7</f>
        <v>SCOPESI Filippo</v>
      </c>
      <c r="E86" s="19">
        <f>'SCIENZE UMANISTICHE'!G7</f>
        <v>0</v>
      </c>
      <c r="F86" s="19" t="str">
        <f>'SCIENZE UMANISTICHE'!H7</f>
        <v>4817639@studenti.unige.it</v>
      </c>
    </row>
    <row r="87" spans="1:6" x14ac:dyDescent="0.25">
      <c r="A87" s="34" t="str">
        <f>'SCIENZE UMANISTICHE'!A8</f>
        <v xml:space="preserve">CONSIGLIO DEL CORSO DI LAUREA MAGISTRALE IN STORIA DELL'ARTE E VALORIZZAZIONE DEL PATRIMONIO ARTISTICO </v>
      </c>
      <c r="B87" s="19" t="str">
        <f>'SCIENZE UMANISTICHE'!B8</f>
        <v>CARRARA Eliana</v>
      </c>
      <c r="C87" s="19" t="str">
        <f>'SCIENZE UMANISTICHE'!C8</f>
        <v>eliana.carrara@unige.it</v>
      </c>
      <c r="D87" s="19" t="str">
        <f>'SCIENZE UMANISTICHE'!E8</f>
        <v>RIVARA Simone</v>
      </c>
      <c r="E87" s="19">
        <f>'SCIENZE UMANISTICHE'!G8</f>
        <v>0</v>
      </c>
      <c r="F87" s="19" t="str">
        <f>'SCIENZE UMANISTICHE'!H8</f>
        <v>4546588@studenti.unige.it</v>
      </c>
    </row>
    <row r="88" spans="1:6" x14ac:dyDescent="0.25">
      <c r="A88" s="34" t="str">
        <f>'SCIENZE UMANISTICHE'!A9</f>
        <v>CONSIGLIO DEL CORSO DI LAUREA IN LETTERE</v>
      </c>
      <c r="B88" s="19" t="str">
        <f>'SCIENZE UMANISTICHE'!B9</f>
        <v>FERRARI Nicola</v>
      </c>
      <c r="C88" s="19" t="str">
        <f>'SCIENZE UMANISTICHE'!C9</f>
        <v>nicola.ferrari@edu.unige.it</v>
      </c>
      <c r="D88" s="19" t="str">
        <f>'SCIENZE UMANISTICHE'!E9</f>
        <v>LUCARELLI Valentina Jenny</v>
      </c>
      <c r="E88" s="19">
        <f>'SCIENZE UMANISTICHE'!G9</f>
        <v>0</v>
      </c>
      <c r="F88" s="19" t="str">
        <f>'SCIENZE UMANISTICHE'!H9</f>
        <v>4991515@studenti.unige.it</v>
      </c>
    </row>
    <row r="89" spans="1:6" x14ac:dyDescent="0.25">
      <c r="A89" s="34" t="str">
        <f>'SCIENZE UMANISTICHE'!A10</f>
        <v>CONSIGLIO DEL CORSO DI LAUREA MAGISTRALE IN LETTERATURE MODERNE E SPETTACOLO</v>
      </c>
      <c r="B89" s="19" t="str">
        <f>'SCIENZE UMANISTICHE'!B10</f>
        <v>RIGOLA Gabriele</v>
      </c>
      <c r="C89" s="19" t="str">
        <f>'SCIENZE UMANISTICHE'!C10</f>
        <v>gabriele.rigola@unige.it</v>
      </c>
      <c r="D89" s="19" t="str">
        <f>'SCIENZE UMANISTICHE'!E10</f>
        <v>MASSA Elia</v>
      </c>
      <c r="E89" s="19">
        <f>'SCIENZE UMANISTICHE'!G10</f>
        <v>0</v>
      </c>
      <c r="F89" s="19" t="str">
        <f>'SCIENZE UMANISTICHE'!H10</f>
        <v>5603776@studenti.unige.it</v>
      </c>
    </row>
    <row r="90" spans="1:6" x14ac:dyDescent="0.25">
      <c r="A90" s="34" t="str">
        <f>'SCIENZE UMANISTICHE'!A11</f>
        <v>CONSIGLIO DEL CORSO DI STUDI IN LINGUE E CULTURE MODERNE</v>
      </c>
      <c r="B90" s="19" t="str">
        <f>'SCIENZE UMANISTICHE'!B11</f>
        <v>SPAZZARINI Serena</v>
      </c>
      <c r="C90" s="19" t="str">
        <f>'SCIENZE UMANISTICHE'!C11</f>
        <v>serena.spazzarini@unige.it</v>
      </c>
      <c r="D90" s="19" t="str">
        <f>'SCIENZE UMANISTICHE'!E11</f>
        <v>SIANO Martina</v>
      </c>
      <c r="E90" s="19">
        <f>'SCIENZE UMANISTICHE'!G11</f>
        <v>0</v>
      </c>
      <c r="F90" s="19" t="str">
        <f>'SCIENZE UMANISTICHE'!H11</f>
        <v>5280551@studenti.unige.it</v>
      </c>
    </row>
    <row r="91" spans="1:6" ht="30" x14ac:dyDescent="0.25">
      <c r="A91" s="34" t="str">
        <f>'SCIENZE UMANISTICHE'!A14</f>
        <v>CONSIGLIO DEL CORSO DI LAUREA MAGISTRALE ARCHEOLOGIE: PROFESSIONI E SAPERI (ARCHEOPES)</v>
      </c>
      <c r="B91" s="19" t="str">
        <f>'SCIENZE UMANISTICHE'!B14</f>
        <v>FACELLA Antonino</v>
      </c>
      <c r="C91" s="19" t="str">
        <f>'SCIENZE UMANISTICHE'!C14</f>
        <v>antonino.facella@unige.it</v>
      </c>
      <c r="D91" s="19" t="str">
        <f>'SCIENZE UMANISTICHE'!E14</f>
        <v>CAPRA Cristiana</v>
      </c>
      <c r="E91" s="19">
        <f>'SCIENZE UMANISTICHE'!G14</f>
        <v>0</v>
      </c>
      <c r="F91" s="19" t="str">
        <f>'SCIENZE UMANISTICHE'!H14</f>
        <v>5134867@studenti.unige.it</v>
      </c>
    </row>
    <row r="92" spans="1:6" x14ac:dyDescent="0.25">
      <c r="E92" s="12"/>
    </row>
    <row r="95" spans="1:6" ht="15" customHeight="1" x14ac:dyDescent="0.25">
      <c r="A95" s="51">
        <v>100005</v>
      </c>
      <c r="B95" s="57" t="s">
        <v>13</v>
      </c>
      <c r="C95" s="58"/>
      <c r="D95" s="59"/>
      <c r="E95" s="21" t="s">
        <v>1</v>
      </c>
      <c r="F95" s="17" t="str">
        <f>'P e VP'!B7</f>
        <v>BOSIO Barbara</v>
      </c>
    </row>
    <row r="96" spans="1:6" ht="15" customHeight="1" x14ac:dyDescent="0.25">
      <c r="A96" s="52"/>
      <c r="B96" s="27"/>
      <c r="C96" s="27"/>
      <c r="D96" s="27"/>
      <c r="E96" s="21" t="s">
        <v>2</v>
      </c>
      <c r="F96" s="17" t="str">
        <f>'P e VP'!D7</f>
        <v>BISI Federica</v>
      </c>
    </row>
    <row r="97" spans="1:6" ht="15.75" x14ac:dyDescent="0.25">
      <c r="A97" s="38" t="s">
        <v>3</v>
      </c>
      <c r="B97" s="53" t="s">
        <v>4</v>
      </c>
      <c r="C97" s="53"/>
      <c r="D97" s="53" t="s">
        <v>5</v>
      </c>
      <c r="E97" s="53"/>
      <c r="F97" s="53"/>
    </row>
    <row r="98" spans="1:6" ht="15.75" x14ac:dyDescent="0.25">
      <c r="A98" s="38" t="s">
        <v>6</v>
      </c>
      <c r="B98" s="18" t="s">
        <v>7</v>
      </c>
      <c r="C98" s="18" t="s">
        <v>8</v>
      </c>
      <c r="D98" s="18" t="s">
        <v>7</v>
      </c>
      <c r="E98" s="22" t="s">
        <v>9</v>
      </c>
      <c r="F98" s="18" t="s">
        <v>8</v>
      </c>
    </row>
    <row r="99" spans="1:6" ht="30" x14ac:dyDescent="0.25">
      <c r="A99" s="34" t="str">
        <f>POLITECNICA!A3</f>
        <v>CONSIGLIO DEI CORSI DI STUDIO IN INGEGNERIA CHIMICA E DI PROCESSO</v>
      </c>
      <c r="B99" s="19" t="str">
        <f>POLITECNICA!B3</f>
        <v>BOSIO Barbara</v>
      </c>
      <c r="C99" s="19" t="str">
        <f>POLITECNICA!C3</f>
        <v>barbara.bosio@unige.it</v>
      </c>
      <c r="D99" s="19">
        <f>POLITECNICA!E3</f>
        <v>0</v>
      </c>
      <c r="E99" s="23" t="str">
        <f>POLITECNICA!G3</f>
        <v>PARODI Valentina</v>
      </c>
      <c r="F99" s="23" t="str">
        <f>POLITECNICA!H3</f>
        <v>4836603@studenti.unige.it</v>
      </c>
    </row>
    <row r="100" spans="1:6" ht="30" x14ac:dyDescent="0.25">
      <c r="A100" s="34" t="str">
        <f>POLITECNICA!A4</f>
        <v>CONSIGLIO DEL CORSO DI STUDIO IN INGEGNERIA EDILE-ARCHITETTURA</v>
      </c>
      <c r="B100" s="19" t="str">
        <f>POLITECNICA!B4</f>
        <v>SPADARO Ilenia</v>
      </c>
      <c r="C100" s="19" t="str">
        <f>POLITECNICA!C4</f>
        <v>ilenia.spadaro@unige.it</v>
      </c>
      <c r="D100" s="19" t="str">
        <f>POLITECNICA!E4</f>
        <v>DE NIGRIS Claudia</v>
      </c>
      <c r="E100" s="23">
        <f>POLITECNICA!G4</f>
        <v>0</v>
      </c>
      <c r="F100" s="23" t="str">
        <f>POLITECNICA!H4</f>
        <v>4281003@studenti.unige.it</v>
      </c>
    </row>
    <row r="101" spans="1:6" ht="30" x14ac:dyDescent="0.25">
      <c r="A101" s="34" t="str">
        <f>POLITECNICA!A5</f>
        <v>CONSIGLIO DEL CORSO DI LAUREA TRIENNALE IN INGEGNERIA CIVILE E AMBIENTALE</v>
      </c>
      <c r="B101" s="19" t="str">
        <f>POLITECNICA!B5</f>
        <v>BATTINI Carlo</v>
      </c>
      <c r="C101" s="19" t="str">
        <f>POLITECNICA!C5</f>
        <v>carlo.battini@unige.it</v>
      </c>
      <c r="D101" s="19" t="str">
        <f>POLITECNICA!E5</f>
        <v>ROMANO Marta Maria</v>
      </c>
      <c r="E101" s="23">
        <f>POLITECNICA!G5</f>
        <v>0</v>
      </c>
      <c r="F101" s="23" t="str">
        <f>POLITECNICA!H5</f>
        <v>4967097@studenti.unige.it</v>
      </c>
    </row>
    <row r="102" spans="1:6" ht="30" x14ac:dyDescent="0.25">
      <c r="A102" s="34" t="str">
        <f>POLITECNICA!A6</f>
        <v xml:space="preserve">CONSIGLIO DEL CORSO DI LAUREA MAGISTRALE IN INGEGNERIA CIVILE </v>
      </c>
      <c r="B102" s="19" t="str">
        <f>POLITECNICA!B6</f>
        <v>DELPONTE Ilaria</v>
      </c>
      <c r="C102" s="19" t="str">
        <f>POLITECNICA!C6</f>
        <v>ilaria.delponte@unige.it</v>
      </c>
      <c r="D102" s="19" t="str">
        <f>POLITECNICA!E6</f>
        <v>PIETROWSKI Mateusz Robert</v>
      </c>
      <c r="E102" s="23">
        <f>POLITECNICA!G6</f>
        <v>0</v>
      </c>
      <c r="F102" s="23" t="str">
        <f>POLITECNICA!H6</f>
        <v>4358598@studenti.unige.it</v>
      </c>
    </row>
    <row r="103" spans="1:6" ht="30" x14ac:dyDescent="0.25">
      <c r="A103" s="34" t="str">
        <f>POLITECNICA!A7</f>
        <v>CONSIGLIO DEL CORSO DI LAUREA MAGISTRALE IN ENGINEERING FOR BUILDING RETROFITTING</v>
      </c>
      <c r="B103" s="19" t="str">
        <f>POLITECNICA!B7</f>
        <v>CATTARI Serena</v>
      </c>
      <c r="C103" s="19" t="str">
        <f>POLITECNICA!C7</f>
        <v>serena.cattari@unige.it</v>
      </c>
      <c r="D103" s="19" t="str">
        <f>POLITECNICA!E7</f>
        <v>LAMBERTINI Alice</v>
      </c>
      <c r="E103" s="23">
        <f>POLITECNICA!G7</f>
        <v>0</v>
      </c>
      <c r="F103" s="23" t="str">
        <f>POLITECNICA!H7</f>
        <v>5795550@studenti.unige.it</v>
      </c>
    </row>
    <row r="104" spans="1:6" ht="30" x14ac:dyDescent="0.25">
      <c r="A104" s="34" t="str">
        <f>POLITECNICA!A10</f>
        <v>CONSIGLIO DEL CORSO DI LAUREA MAGISTRALE IN ENVIRONMENTAL ENGINEERING</v>
      </c>
      <c r="B104" s="19" t="str">
        <f>POLITECNICA!B10</f>
        <v>FEDERICI Bianca</v>
      </c>
      <c r="C104" s="19" t="str">
        <f>POLITECNICA!C10</f>
        <v>bianca.federici@unige.it</v>
      </c>
      <c r="D104" s="19" t="str">
        <f>POLITECNICA!E10</f>
        <v>BISI Federica</v>
      </c>
      <c r="E104" s="23">
        <f>POLITECNICA!G10</f>
        <v>0</v>
      </c>
      <c r="F104" s="23" t="str">
        <f>POLITECNICA!H10</f>
        <v>4676728@studenti.unige.it</v>
      </c>
    </row>
    <row r="105" spans="1:6" ht="30" x14ac:dyDescent="0.25">
      <c r="A105" s="34" t="str">
        <f>POLITECNICA!A11</f>
        <v>CONSIGLIO DEI CORSI DI STUDIO IN INGEGNERIA DELLE TELECOMUNICAZIONI</v>
      </c>
      <c r="B105" s="19" t="str">
        <f>POLITECNICA!B11</f>
        <v>DELLEPIANE Silvana</v>
      </c>
      <c r="C105" s="19" t="str">
        <f>POLITECNICA!C11</f>
        <v>silvana.dellepiane@unige.it</v>
      </c>
      <c r="D105" s="19" t="str">
        <f>POLITECNICA!E11</f>
        <v>ESER Gorkem</v>
      </c>
      <c r="E105" s="23">
        <f>POLITECNICA!G11</f>
        <v>0</v>
      </c>
      <c r="F105" s="23" t="str">
        <f>POLITECNICA!H11</f>
        <v>5584767@studenti.unige.it</v>
      </c>
    </row>
    <row r="106" spans="1:6" ht="30" x14ac:dyDescent="0.25">
      <c r="A106" s="34" t="str">
        <f>POLITECNICA!A12</f>
        <v>CONSIGLIO DEI CORSI DI STUDIO IN INGEGNERIA ELETTRICA</v>
      </c>
      <c r="B106" s="19" t="str">
        <f>POLITECNICA!B12</f>
        <v>GUASTAVINO Francesco</v>
      </c>
      <c r="C106" s="19" t="str">
        <f>POLITECNICA!C12</f>
        <v>francesco.guastavino@unige.it</v>
      </c>
      <c r="D106" s="19" t="str">
        <f>POLITECNICA!E12</f>
        <v>LO STANCO Andrea</v>
      </c>
      <c r="E106" s="23">
        <f>POLITECNICA!G12</f>
        <v>0</v>
      </c>
      <c r="F106" s="23" t="str">
        <f>POLITECNICA!H12</f>
        <v>4818366@studenti.unige.it</v>
      </c>
    </row>
    <row r="107" spans="1:6" ht="30" x14ac:dyDescent="0.25">
      <c r="A107" s="34" t="str">
        <f>POLITECNICA!A13</f>
        <v xml:space="preserve">CONSIGLIO DEL CORSO DI LAUREA IN INGEGNERIA ELETTRONICA </v>
      </c>
      <c r="B107" s="19" t="str">
        <f>POLITECNICA!B13</f>
        <v>TRUCCO Andrea</v>
      </c>
      <c r="C107" s="19" t="str">
        <f>POLITECNICA!C13</f>
        <v>andrea.trucco@unige.it</v>
      </c>
      <c r="D107" s="19" t="str">
        <f>POLITECNICA!E13</f>
        <v>ROSSI Luca Francesco</v>
      </c>
      <c r="E107" s="23">
        <f>POLITECNICA!G13</f>
        <v>0</v>
      </c>
      <c r="F107" s="23" t="str">
        <f>POLITECNICA!H13</f>
        <v>5688629@studenti.unige.it</v>
      </c>
    </row>
    <row r="108" spans="1:6" ht="30" x14ac:dyDescent="0.25">
      <c r="A108" s="34" t="str">
        <f>POLITECNICA!A14</f>
        <v>CONSIGLIO DEL CORSO DI LAUREA MAGISTRALE IN INGEGNERIA ELETTRONICA</v>
      </c>
      <c r="B108" s="19" t="str">
        <f>POLITECNICA!B14</f>
        <v>SEMINARA Lucia</v>
      </c>
      <c r="C108" s="19" t="str">
        <f>POLITECNICA!C14</f>
        <v>lucia.seminara@unige.it</v>
      </c>
      <c r="D108" s="19" t="str">
        <f>POLITECNICA!G14</f>
        <v>SOLARI Filippo</v>
      </c>
      <c r="E108" s="23" t="e">
        <f>POLITECNICA!#REF!</f>
        <v>#REF!</v>
      </c>
      <c r="F108" s="23" t="str">
        <f>POLITECNICA!H14</f>
        <v>4327457@studenti.unige.it</v>
      </c>
    </row>
    <row r="109" spans="1:6" ht="30" x14ac:dyDescent="0.25">
      <c r="A109" s="34" t="str">
        <f>POLITECNICA!A15</f>
        <v>CONSIGLIO DEI CORSI DI STUDIO IN INGEGNERIA NAVALE</v>
      </c>
      <c r="B109" s="19" t="str">
        <f>POLITECNICA!B15</f>
        <v>VILLA Diego</v>
      </c>
      <c r="C109" s="19" t="str">
        <f>POLITECNICA!C15</f>
        <v>diego.villa@unige.it</v>
      </c>
      <c r="D109" s="19" t="str">
        <f>POLITECNICA!E15</f>
        <v>MICHELINI Alessio</v>
      </c>
      <c r="E109" s="23">
        <f>POLITECNICA!G15</f>
        <v>0</v>
      </c>
      <c r="F109" s="23" t="str">
        <f>POLITECNICA!H15</f>
        <v>5224672@studenti.unige.it</v>
      </c>
    </row>
    <row r="110" spans="1:6" ht="30" x14ac:dyDescent="0.25">
      <c r="A110" s="34" t="str">
        <f>POLITECNICA!A16</f>
        <v>CONSIGLIO DEI CORSI DI STUDIO IN INGEGNERIA NAUTICA (SP)</v>
      </c>
      <c r="B110" s="19" t="str">
        <f>POLITECNICA!B16</f>
        <v>GAGGERO Tomaso</v>
      </c>
      <c r="C110" s="19" t="str">
        <f>POLITECNICA!C16</f>
        <v>tomaso.gaggero@unige.it</v>
      </c>
      <c r="D110" s="19" t="str">
        <f>POLITECNICA!E16</f>
        <v>SERRA Marco</v>
      </c>
      <c r="E110" s="23">
        <f>POLITECNICA!G16</f>
        <v>0</v>
      </c>
      <c r="F110" s="23" t="str">
        <f>POLITECNICA!H16</f>
        <v>5442438@studenti.unige.it</v>
      </c>
    </row>
    <row r="111" spans="1:6" ht="30" x14ac:dyDescent="0.25">
      <c r="A111" s="34" t="str">
        <f>POLITECNICA!A17</f>
        <v xml:space="preserve">CONSIGLIO DI CORSO DI STUDI IN YACHT DESIGN </v>
      </c>
      <c r="B111" s="19" t="str">
        <f>POLITECNICA!B17</f>
        <v>DEVIA Francesco</v>
      </c>
      <c r="C111" s="19" t="str">
        <f>POLITECNICA!C17</f>
        <v>francesco.devia@unige.it</v>
      </c>
      <c r="D111" s="19">
        <f>POLITECNICA!E17</f>
        <v>0</v>
      </c>
      <c r="E111" s="23" t="str">
        <f>POLITECNICA!G17</f>
        <v>MAINI Massimiliano</v>
      </c>
      <c r="F111" s="23" t="str">
        <f>POLITECNICA!H17</f>
        <v>4499992@studenti.unige.it</v>
      </c>
    </row>
    <row r="112" spans="1:6" ht="30" x14ac:dyDescent="0.25">
      <c r="A112" s="34" t="str">
        <f>POLITECNICA!A18</f>
        <v xml:space="preserve">CONSIGLIO DEL CORSO DI LAUREA MAGISTRALE IN ENGINEERING FOR NATURAL RISK MANAGEMENT </v>
      </c>
      <c r="B112" s="19" t="str">
        <f>POLITECNICA!B18</f>
        <v>DEGLI ABBATI Stefania</v>
      </c>
      <c r="C112" s="19" t="str">
        <f>POLITECNICA!C18</f>
        <v>stefania.degliabbati@unige.it</v>
      </c>
      <c r="D112" s="19" t="str">
        <f>POLITECNICA!E18</f>
        <v>MOHAMMADI Hamidreza</v>
      </c>
      <c r="E112" s="23">
        <f>POLITECNICA!G18</f>
        <v>0</v>
      </c>
      <c r="F112" s="23" t="str">
        <f>POLITECNICA!H18</f>
        <v>5640692@studenti.unige.it</v>
      </c>
    </row>
    <row r="113" spans="1:6" ht="30" x14ac:dyDescent="0.25">
      <c r="A113" s="34" t="str">
        <f>POLITECNICA!A19</f>
        <v>CONSIGLIO DEL CORSO DI LAUREA TRIENNALE IN MARITIME SCIENCE AND TECHNOLOGY</v>
      </c>
      <c r="B113" s="19" t="str">
        <f>POLITECNICA!B19</f>
        <v>BONFIGLIO Andrea</v>
      </c>
      <c r="C113" s="19" t="str">
        <f>POLITECNICA!C19</f>
        <v>a.bonfiglio@unige.it</v>
      </c>
      <c r="D113" s="19" t="str">
        <f>POLITECNICA!E19</f>
        <v>REPPENHAGEN Mark Maximilian</v>
      </c>
      <c r="E113" s="23">
        <f>POLITECNICA!G19</f>
        <v>0</v>
      </c>
      <c r="F113" s="23" t="str">
        <f>POLITECNICA!H19</f>
        <v>5210756@studenti.unige.it</v>
      </c>
    </row>
    <row r="114" spans="1:6" ht="30" x14ac:dyDescent="0.25">
      <c r="A114" s="34" t="str">
        <f>POLITECNICA!A20</f>
        <v>CONSIGLIO DEL CORSO DI LAUREA MAGISTRALE IN ENGINEERING TECHNOLOGY FOR STRATEGY (AND SECURITY)</v>
      </c>
      <c r="B114" s="19" t="str">
        <f>POLITECNICA!B20</f>
        <v>REMONDINO Marco</v>
      </c>
      <c r="C114" s="19" t="str">
        <f>POLITECNICA!C20</f>
        <v>marco.remondino@economia.unige.it</v>
      </c>
      <c r="D114" s="19" t="str">
        <f>POLITECNICA!E20</f>
        <v>TAIB Asmaa</v>
      </c>
      <c r="E114" s="23">
        <f>POLITECNICA!G20</f>
        <v>0</v>
      </c>
      <c r="F114" s="23" t="str">
        <f>POLITECNICA!H20</f>
        <v>4231976@studenti.unige.it</v>
      </c>
    </row>
    <row r="115" spans="1:6" ht="30" x14ac:dyDescent="0.25">
      <c r="A115" s="34" t="str">
        <f>POLITECNICA!A21</f>
        <v xml:space="preserve">CONSIGLIO DEL CORSO DI LAUREA MAGISTRALE IN ENERGY ENGENEERING (SV) </v>
      </c>
      <c r="B115" s="19" t="str">
        <f>POLITECNICA!B21</f>
        <v>BARSI Dario</v>
      </c>
      <c r="C115" s="19" t="str">
        <f>POLITECNICA!C21</f>
        <v>dario.barsi@unige.it</v>
      </c>
      <c r="D115" s="19" t="str">
        <f>POLITECNICA!E21</f>
        <v>MARDANIKHESAL Zeinab</v>
      </c>
      <c r="E115" s="23">
        <f>POLITECNICA!G21</f>
        <v>0</v>
      </c>
      <c r="F115" s="23" t="str">
        <f>POLITECNICA!H21</f>
        <v>5651812@studenti.unige.it</v>
      </c>
    </row>
    <row r="116" spans="1:6" ht="30" x14ac:dyDescent="0.25">
      <c r="A116" s="34" t="e">
        <f>POLITECNICA!#REF!</f>
        <v>#REF!</v>
      </c>
      <c r="B116" s="19" t="e">
        <f>POLITECNICA!#REF!</f>
        <v>#REF!</v>
      </c>
      <c r="C116" s="19" t="e">
        <f>POLITECNICA!#REF!</f>
        <v>#REF!</v>
      </c>
      <c r="D116" s="19" t="e">
        <f>POLITECNICA!#REF!</f>
        <v>#REF!</v>
      </c>
      <c r="E116" s="23" t="e">
        <f>POLITECNICA!#REF!</f>
        <v>#REF!</v>
      </c>
      <c r="F116" s="23" t="e">
        <f>POLITECNICA!#REF!</f>
        <v>#REF!</v>
      </c>
    </row>
    <row r="117" spans="1:6" ht="30" x14ac:dyDescent="0.25">
      <c r="A117" s="34" t="str">
        <f>POLITECNICA!A22</f>
        <v xml:space="preserve">CONSIGLIO DEI CORSI DI STUDIO IN INGEGNERIA GESTIONALE </v>
      </c>
      <c r="B117" s="19" t="str">
        <f>POLITECNICA!B22</f>
        <v>MASSA Silvia</v>
      </c>
      <c r="C117" s="19" t="str">
        <f>POLITECNICA!C22</f>
        <v>silvia.massa@dist.unige.it</v>
      </c>
      <c r="D117" s="19" t="str">
        <f>POLITECNICA!E22</f>
        <v>BICCARINO Marco</v>
      </c>
      <c r="E117" s="23">
        <f>POLITECNICA!G22</f>
        <v>0</v>
      </c>
      <c r="F117" s="23" t="str">
        <f>POLITECNICA!H22</f>
        <v>4722412@studenti.unige.it</v>
      </c>
    </row>
    <row r="118" spans="1:6" ht="30" x14ac:dyDescent="0.25">
      <c r="A118" s="34" t="str">
        <f>POLITECNICA!A23</f>
        <v>CONSIGLIO DEI CORSI DI STUDIO IN INGEGNERIA MECCANICA (GE)</v>
      </c>
      <c r="B118" s="19" t="str">
        <f>POLITECNICA!B23</f>
        <v>MARCHITTO Annalisa</v>
      </c>
      <c r="C118" s="19" t="str">
        <f>POLITECNICA!C23</f>
        <v>annalisa.marchitto@unige.it</v>
      </c>
      <c r="D118" s="19" t="str">
        <f>POLITECNICA!E23</f>
        <v>MARINI Pietro</v>
      </c>
      <c r="E118" s="23">
        <f>POLITECNICA!G23</f>
        <v>0</v>
      </c>
      <c r="F118" s="23" t="str">
        <f>POLITECNICA!H23</f>
        <v>5465109@studenti.unige.it</v>
      </c>
    </row>
    <row r="119" spans="1:6" ht="30" x14ac:dyDescent="0.25">
      <c r="A119" s="34" t="str">
        <f>POLITECNICA!A24</f>
        <v>CONSIGLIO DEL CORSO DI STUDIO IN INGEGNERIA MECCANICA (SP)</v>
      </c>
      <c r="B119" s="19" t="str">
        <f>POLITECNICA!B24</f>
        <v>CANEPA Edward</v>
      </c>
      <c r="C119" s="19" t="str">
        <f>POLITECNICA!C24</f>
        <v>edward.canepa@unige.it</v>
      </c>
      <c r="D119" s="19" t="str">
        <f>POLITECNICA!E24</f>
        <v>LUND Samantha Joy</v>
      </c>
      <c r="E119" s="23">
        <f>POLITECNICA!G24</f>
        <v>0</v>
      </c>
      <c r="F119" s="23" t="str">
        <f>POLITECNICA!H24</f>
        <v>5402553@studenti.unige.it</v>
      </c>
    </row>
    <row r="120" spans="1:6" ht="30" x14ac:dyDescent="0.25">
      <c r="A120" s="34" t="str">
        <f>POLITECNICA!A25</f>
        <v>CONSIGLIO DEI CORSI DI STUDIO DELLA LAUREA MAGISTRALE IN INGEGNERIA MECCANICA ENERGIA ED AERONAUTICA</v>
      </c>
      <c r="B120" s="19" t="str">
        <f>POLITECNICA!B25</f>
        <v>LENGANI Davide</v>
      </c>
      <c r="C120" s="19" t="str">
        <f>POLITECNICA!C25</f>
        <v>davide.lengani@edu.unige.it</v>
      </c>
      <c r="D120" s="19" t="str">
        <f>POLITECNICA!E25</f>
        <v>PIRA Nicola</v>
      </c>
      <c r="E120" s="23">
        <f>POLITECNICA!G25</f>
        <v>0</v>
      </c>
      <c r="F120" s="23" t="str">
        <f>POLITECNICA!H25</f>
        <v>5699047@studenti.unige.it</v>
      </c>
    </row>
    <row r="121" spans="1:6" ht="30" x14ac:dyDescent="0.25">
      <c r="A121" s="34" t="str">
        <f>POLITECNICA!A26</f>
        <v>CONSIGLIO DEI CORSI DI STUDIO DELLA LAUREA MAGISTRALE IN INGEGNERIA MECCANICA PROGETTAZIONE E PRODUZIONE</v>
      </c>
      <c r="B121" s="19" t="str">
        <f>POLITECNICA!B26</f>
        <v>BAGNERINI Patrizia</v>
      </c>
      <c r="C121" s="19" t="str">
        <f>POLITECNICA!C26</f>
        <v>patrizia.bagnerini@unige.it</v>
      </c>
      <c r="D121" s="19" t="str">
        <f>POLITECNICA!E26</f>
        <v xml:space="preserve"> </v>
      </c>
      <c r="E121" s="23">
        <f>POLITECNICA!G26</f>
        <v>0</v>
      </c>
      <c r="F121" s="23" t="str">
        <f>POLITECNICA!H26</f>
        <v xml:space="preserve"> </v>
      </c>
    </row>
    <row r="122" spans="1:6" ht="30" x14ac:dyDescent="0.25">
      <c r="A122" s="34" t="str">
        <f>POLITECNICA!A27</f>
        <v xml:space="preserve">CONSIGLIO DEI CORSI DI STUDIO DELLA LAUREA MAGISTRALE IN SAFETY ENGENEERING  </v>
      </c>
      <c r="B122" s="19" t="str">
        <f>POLITECNICA!B27</f>
        <v>CONSILVIO Alice</v>
      </c>
      <c r="C122" s="19" t="str">
        <f>POLITECNICA!C27</f>
        <v>alice.consilvio@unige.it</v>
      </c>
      <c r="D122" s="19" t="str">
        <f>POLITECNICA!E27</f>
        <v>GRANDI Stefano</v>
      </c>
      <c r="E122" s="23">
        <f>POLITECNICA!G27</f>
        <v>0</v>
      </c>
      <c r="F122" s="23" t="str">
        <f>POLITECNICA!H27</f>
        <v>5695274@studenti.unige.it</v>
      </c>
    </row>
    <row r="123" spans="1:6" ht="30" x14ac:dyDescent="0.25">
      <c r="A123" s="34" t="str">
        <f>POLITECNICA!A28</f>
        <v>CONSIGLIO DEL CORSO DI LAUREA MAGISTRALE IN ARCHITETTURA</v>
      </c>
      <c r="B123" s="19" t="str">
        <f>POLITECNICA!B28</f>
        <v>LOMBARDINI Giampiero</v>
      </c>
      <c r="C123" s="19" t="str">
        <f>POLITECNICA!C28</f>
        <v>giampiero.lombardini@unige.it</v>
      </c>
      <c r="D123" s="19">
        <f>POLITECNICA!E28</f>
        <v>0</v>
      </c>
      <c r="E123" s="23" t="str">
        <f>POLITECNICA!G28</f>
        <v>MAGAGLIO Celeste
/
MAGGIOLO Roberta</v>
      </c>
      <c r="F123" s="23" t="str">
        <f>POLITECNICA!H28</f>
        <v>5048100@studenti.unige.it
5054347@studenti.unige.it</v>
      </c>
    </row>
    <row r="124" spans="1:6" ht="30" x14ac:dyDescent="0.25">
      <c r="A124" s="34" t="str">
        <f>POLITECNICA!A29</f>
        <v xml:space="preserve">CONSIGLIO DEL CORSO DI LAUREA IN DESIGN DEL PRODOTTO E DELLA COMUNICAZIONE </v>
      </c>
      <c r="B124" s="19" t="str">
        <f>POLITECNICA!B29</f>
        <v>TORTI Ruggero</v>
      </c>
      <c r="C124" s="19" t="str">
        <f>POLITECNICA!C29</f>
        <v>ruggero.torti@unige.it</v>
      </c>
      <c r="D124" s="19" t="str">
        <f>POLITECNICA!E29</f>
        <v>DELPONTE Sara</v>
      </c>
      <c r="E124" s="23">
        <f>POLITECNICA!G29</f>
        <v>0</v>
      </c>
      <c r="F124" s="23" t="str">
        <f>POLITECNICA!H29</f>
        <v>5424993@studenti.unige.it</v>
      </c>
    </row>
    <row r="125" spans="1:6" ht="30" x14ac:dyDescent="0.25">
      <c r="A125" s="34" t="str">
        <f>POLITECNICA!A30</f>
        <v>CONSIGLIO DEL CORSO DI LAUREA MAGISTRALE IN DESIGN DEL PRODOTTO E DELL’EVENTO</v>
      </c>
      <c r="B125" s="19" t="str">
        <f>POLITECNICA!B30</f>
        <v>BERTAGNA Alberto</v>
      </c>
      <c r="C125" s="19" t="str">
        <f>POLITECNICA!C30</f>
        <v>bertagna@arch.unige.it</v>
      </c>
      <c r="D125" s="19" t="str">
        <f>POLITECNICA!E30</f>
        <v>GOLINO Maria Giulia</v>
      </c>
      <c r="E125" s="23">
        <f>POLITECNICA!G30</f>
        <v>0</v>
      </c>
      <c r="F125" s="23" t="str">
        <f>POLITECNICA!H30</f>
        <v>5642067@studenti.unige.it</v>
      </c>
    </row>
    <row r="126" spans="1:6" ht="30" x14ac:dyDescent="0.25">
      <c r="A126" s="34" t="str">
        <f>POLITECNICA!A31</f>
        <v>CONSIGLIO DEL CORSO DI LAUREA IN SCIENZE DELL’ARCHITETTURA</v>
      </c>
      <c r="B126" s="19" t="str">
        <f>POLITECNICA!B31</f>
        <v>CANESSA Nicola Valentino</v>
      </c>
      <c r="C126" s="19" t="str">
        <f>POLITECNICA!C31</f>
        <v>nicolavalentino.canessa@unige.it</v>
      </c>
      <c r="D126" s="19" t="str">
        <f>POLITECNICA!E31</f>
        <v>LIOTTA Alessio</v>
      </c>
      <c r="E126" s="23">
        <f>POLITECNICA!G31</f>
        <v>0</v>
      </c>
      <c r="F126" s="23" t="str">
        <f>POLITECNICA!H31</f>
        <v>4980108@studenti.unige.it</v>
      </c>
    </row>
    <row r="127" spans="1:6" ht="30" x14ac:dyDescent="0.25">
      <c r="A127" s="34" t="str">
        <f>POLITECNICA!A32</f>
        <v>CONSIGLIO DEL CORSO DI LAUREA MAGISTRALE IN PROGETTAZIONE DELLE AREE VERDI E DEL PAESAGGIO (INTERATENEO)</v>
      </c>
      <c r="B127" s="19" t="str">
        <f>POLITECNICA!B32</f>
        <v>GHERSI Adriana</v>
      </c>
      <c r="C127" s="19" t="str">
        <f>POLITECNICA!C32</f>
        <v>adriana.ghersi@unige.it</v>
      </c>
      <c r="D127" s="19" t="str">
        <f>POLITECNICA!E32</f>
        <v>CHIESA Cecilia</v>
      </c>
      <c r="E127" s="23">
        <f>POLITECNICA!G32</f>
        <v>0</v>
      </c>
      <c r="F127" s="23" t="str">
        <f>POLITECNICA!H32</f>
        <v>5286469@studenti.unige.it</v>
      </c>
    </row>
    <row r="128" spans="1:6" ht="30" x14ac:dyDescent="0.25">
      <c r="A128" s="34" t="str">
        <f>POLITECNICA!A33</f>
        <v>CONSIGLIO DEL CORSO DI LAUREA MAGISTRALE IN DESIGN NAVALE E NAUTICO</v>
      </c>
      <c r="B128" s="19" t="str">
        <f>POLITECNICA!B33</f>
        <v>RUGGIERO Maria Elisabetta</v>
      </c>
      <c r="C128" s="19" t="str">
        <f>POLITECNICA!C33</f>
        <v>mariaelisabetta.ruggiero@unige.it</v>
      </c>
      <c r="D128" s="19" t="str">
        <f>POLITECNICA!E33</f>
        <v>MACCARINI Pietro</v>
      </c>
      <c r="E128" s="23">
        <f>POLITECNICA!G33</f>
        <v>0</v>
      </c>
      <c r="F128" s="23" t="str">
        <f>POLITECNICA!H33</f>
        <v>5591862@studenti.unige.it</v>
      </c>
    </row>
    <row r="129" spans="1:6" ht="30" x14ac:dyDescent="0.25">
      <c r="A129" s="34" t="str">
        <f>POLITECNICA!A36</f>
        <v>CONSIGLIO DEI CORSI DI STUDIO IN INGEGNERIA BIOMEDICA E BIOENGINEERING</v>
      </c>
      <c r="B129" s="19" t="str">
        <f>POLITECNICA!B36</f>
        <v>RAITERI Roberto</v>
      </c>
      <c r="C129" s="19" t="str">
        <f>POLITECNICA!C36</f>
        <v>rr@unige.it</v>
      </c>
      <c r="D129" s="19" t="str">
        <f>POLITECNICA!E36</f>
        <v>LEONCINI Pietro</v>
      </c>
      <c r="E129" s="23">
        <f>POLITECNICA!G36</f>
        <v>0</v>
      </c>
      <c r="F129" s="23" t="str">
        <f>POLITECNICA!H36</f>
        <v>5697418@studenti.unige.it</v>
      </c>
    </row>
    <row r="130" spans="1:6" ht="30" x14ac:dyDescent="0.25">
      <c r="A130" s="34" t="str">
        <f>POLITECNICA!A37</f>
        <v>CONSIGLIO DEI CORSI DI STUDIO IN INGEGNERIA INFORMATICA E COMPUTER ENGINEERING</v>
      </c>
      <c r="B130" s="19" t="str">
        <f>POLITECNICA!B37</f>
        <v>BAGLIETTO Pierpaolo</v>
      </c>
      <c r="C130" s="19" t="str">
        <f>POLITECNICA!C37</f>
        <v>pierpaolo.baglietto@unige.it</v>
      </c>
      <c r="D130" s="19" t="str">
        <f>POLITECNICA!E37</f>
        <v>MINOLITI Santiago</v>
      </c>
      <c r="E130" s="23">
        <f>POLITECNICA!G37</f>
        <v>0</v>
      </c>
      <c r="F130" s="23" t="str">
        <f>POLITECNICA!H37</f>
        <v>5478662@studenti.unige.it</v>
      </c>
    </row>
    <row r="131" spans="1:6" ht="30" x14ac:dyDescent="0.25">
      <c r="A131" s="34" t="str">
        <f>POLITECNICA!A38</f>
        <v>CONSIGLIO DEL CORSO DI STUDIO IN DIGITAL HUMANITIES - COMUNICAZIONE E NUOVI MEDIA</v>
      </c>
      <c r="B131" s="19" t="str">
        <f>POLITECNICA!B38</f>
        <v>COCCOLI Mauro</v>
      </c>
      <c r="C131" s="19" t="str">
        <f>POLITECNICA!C38</f>
        <v>mauro.coccoli@unige.it</v>
      </c>
      <c r="D131" s="19" t="str">
        <f>POLITECNICA!E38</f>
        <v>GIACARDI Beatrice</v>
      </c>
      <c r="E131" s="23">
        <f>POLITECNICA!G38</f>
        <v>0</v>
      </c>
      <c r="F131" s="23" t="str">
        <f>POLITECNICA!H38</f>
        <v>4659086@studenti.unige.it</v>
      </c>
    </row>
    <row r="132" spans="1:6" x14ac:dyDescent="0.25">
      <c r="A132" s="34" t="str">
        <f>POLITECNICA!A39</f>
        <v>CONSIGLIO DEL CORSO DI LAUREA MAGISTRALE IN ROBOTICS ENGINEERING</v>
      </c>
      <c r="B132" s="19" t="str">
        <f>POLITECNICA!B39</f>
        <v>SOLARI Fabio</v>
      </c>
      <c r="C132" s="19" t="str">
        <f>POLITECNICA!C39</f>
        <v>fabio.solari@unige.it</v>
      </c>
      <c r="D132" s="19" t="str">
        <f>POLITECNICA!E39</f>
        <v>DEMARIA Claudio</v>
      </c>
      <c r="E132" s="23">
        <f>POLITECNICA!G39</f>
        <v>0</v>
      </c>
      <c r="F132" s="23" t="str">
        <f>POLITECNICA!H39</f>
        <v>5433737@studenti.unige.it</v>
      </c>
    </row>
  </sheetData>
  <mergeCells count="20">
    <mergeCell ref="D80:F80"/>
    <mergeCell ref="B95:D95"/>
    <mergeCell ref="B50:D50"/>
    <mergeCell ref="B78:D78"/>
    <mergeCell ref="A1:A2"/>
    <mergeCell ref="A50:A51"/>
    <mergeCell ref="A95:A96"/>
    <mergeCell ref="A18:A19"/>
    <mergeCell ref="B97:C97"/>
    <mergeCell ref="A78:A79"/>
    <mergeCell ref="B1:D1"/>
    <mergeCell ref="B18:D18"/>
    <mergeCell ref="D3:F3"/>
    <mergeCell ref="B3:C3"/>
    <mergeCell ref="D97:F97"/>
    <mergeCell ref="B20:C20"/>
    <mergeCell ref="D20:F20"/>
    <mergeCell ref="B52:C52"/>
    <mergeCell ref="D52:F52"/>
    <mergeCell ref="B80:C80"/>
  </mergeCells>
  <pageMargins left="0.25" right="0.25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zoomScale="80" zoomScaleNormal="80" workbookViewId="0">
      <selection activeCell="F8" sqref="F8"/>
    </sheetView>
  </sheetViews>
  <sheetFormatPr defaultColWidth="9.140625" defaultRowHeight="15.75" x14ac:dyDescent="0.25"/>
  <cols>
    <col min="1" max="1" width="68.140625" style="8" bestFit="1" customWidth="1"/>
    <col min="2" max="2" width="34.28515625" style="6" bestFit="1" customWidth="1"/>
    <col min="3" max="3" width="29.140625" style="6" bestFit="1" customWidth="1"/>
    <col min="4" max="4" width="2.28515625" style="6" bestFit="1" customWidth="1"/>
    <col min="5" max="5" width="28.42578125" style="6" customWidth="1"/>
    <col min="6" max="6" width="3.5703125" style="6" bestFit="1" customWidth="1"/>
    <col min="7" max="7" width="8.42578125" style="16" bestFit="1" customWidth="1"/>
    <col min="8" max="8" width="28.7109375" style="6" bestFit="1" customWidth="1"/>
    <col min="9" max="16384" width="9.140625" style="6"/>
  </cols>
  <sheetData>
    <row r="1" spans="1:8" s="8" customFormat="1" ht="15" customHeight="1" x14ac:dyDescent="0.25">
      <c r="A1" s="62" t="s">
        <v>14</v>
      </c>
      <c r="B1" s="60" t="s">
        <v>15</v>
      </c>
      <c r="C1" s="61"/>
      <c r="D1" s="64"/>
      <c r="E1" s="60" t="s">
        <v>16</v>
      </c>
      <c r="F1" s="61"/>
      <c r="G1" s="61"/>
      <c r="H1" s="61"/>
    </row>
    <row r="2" spans="1:8" s="8" customFormat="1" x14ac:dyDescent="0.25">
      <c r="A2" s="63"/>
      <c r="B2" s="9" t="s">
        <v>7</v>
      </c>
      <c r="C2" s="9" t="s">
        <v>8</v>
      </c>
      <c r="D2" s="9" t="s">
        <v>17</v>
      </c>
      <c r="E2" s="9" t="s">
        <v>7</v>
      </c>
      <c r="F2" s="9" t="s">
        <v>18</v>
      </c>
      <c r="G2" s="14" t="s">
        <v>9</v>
      </c>
      <c r="H2" s="9" t="s">
        <v>8</v>
      </c>
    </row>
    <row r="3" spans="1:8" x14ac:dyDescent="0.25">
      <c r="A3" s="1" t="s">
        <v>19</v>
      </c>
      <c r="B3" s="2" t="s">
        <v>277</v>
      </c>
      <c r="C3" s="2" t="s">
        <v>294</v>
      </c>
      <c r="D3" s="2"/>
      <c r="E3" s="31" t="s">
        <v>406</v>
      </c>
      <c r="F3" s="32"/>
      <c r="G3" s="33"/>
      <c r="H3" s="42" t="s">
        <v>407</v>
      </c>
    </row>
    <row r="4" spans="1:8" x14ac:dyDescent="0.25">
      <c r="A4" s="1" t="s">
        <v>20</v>
      </c>
      <c r="B4" s="2" t="s">
        <v>278</v>
      </c>
      <c r="C4" s="2" t="s">
        <v>295</v>
      </c>
      <c r="D4" s="2"/>
      <c r="E4" s="2" t="s">
        <v>455</v>
      </c>
      <c r="F4" s="2"/>
      <c r="G4" s="15"/>
      <c r="H4" s="42" t="s">
        <v>457</v>
      </c>
    </row>
    <row r="5" spans="1:8" x14ac:dyDescent="0.25">
      <c r="A5" s="1" t="s">
        <v>21</v>
      </c>
      <c r="B5" s="2" t="s">
        <v>279</v>
      </c>
      <c r="C5" s="2" t="s">
        <v>296</v>
      </c>
      <c r="D5" s="2"/>
      <c r="E5" s="2" t="s">
        <v>280</v>
      </c>
      <c r="F5" s="2"/>
      <c r="G5" s="15"/>
      <c r="H5" s="42" t="s">
        <v>304</v>
      </c>
    </row>
    <row r="6" spans="1:8" x14ac:dyDescent="0.25">
      <c r="A6" s="1" t="s">
        <v>22</v>
      </c>
      <c r="B6" s="2" t="s">
        <v>281</v>
      </c>
      <c r="C6" s="2" t="s">
        <v>297</v>
      </c>
      <c r="D6" s="2" t="s">
        <v>276</v>
      </c>
      <c r="E6" s="2" t="s">
        <v>282</v>
      </c>
      <c r="F6" s="2"/>
      <c r="G6" s="15"/>
      <c r="H6" s="42" t="s">
        <v>305</v>
      </c>
    </row>
    <row r="7" spans="1:8" ht="31.5" x14ac:dyDescent="0.25">
      <c r="A7" s="1" t="s">
        <v>23</v>
      </c>
      <c r="B7" s="2" t="s">
        <v>283</v>
      </c>
      <c r="C7" s="4" t="s">
        <v>298</v>
      </c>
      <c r="D7" s="2"/>
      <c r="E7" s="2" t="s">
        <v>284</v>
      </c>
      <c r="F7" s="2"/>
      <c r="G7" s="15"/>
      <c r="H7" s="42" t="s">
        <v>306</v>
      </c>
    </row>
    <row r="8" spans="1:8" x14ac:dyDescent="0.25">
      <c r="A8" s="1" t="s">
        <v>24</v>
      </c>
      <c r="B8" s="2" t="s">
        <v>285</v>
      </c>
      <c r="C8" s="2" t="s">
        <v>299</v>
      </c>
      <c r="D8" s="2"/>
      <c r="E8" s="2" t="s">
        <v>456</v>
      </c>
      <c r="F8" s="2" t="s">
        <v>276</v>
      </c>
      <c r="G8" s="15"/>
      <c r="H8" s="42" t="s">
        <v>458</v>
      </c>
    </row>
    <row r="9" spans="1:8" ht="31.5" x14ac:dyDescent="0.25">
      <c r="A9" s="1" t="s">
        <v>25</v>
      </c>
      <c r="B9" s="2" t="s">
        <v>286</v>
      </c>
      <c r="C9" s="2" t="s">
        <v>300</v>
      </c>
      <c r="D9" s="2"/>
      <c r="E9" s="2" t="s">
        <v>287</v>
      </c>
      <c r="F9" s="2"/>
      <c r="G9" s="15"/>
      <c r="H9" s="42" t="s">
        <v>307</v>
      </c>
    </row>
    <row r="10" spans="1:8" x14ac:dyDescent="0.25">
      <c r="A10" s="1" t="s">
        <v>26</v>
      </c>
      <c r="B10" s="2" t="s">
        <v>288</v>
      </c>
      <c r="C10" s="2" t="s">
        <v>301</v>
      </c>
      <c r="D10" s="2"/>
      <c r="E10" s="2" t="s">
        <v>289</v>
      </c>
      <c r="F10" s="2"/>
      <c r="G10" s="15"/>
      <c r="H10" s="42" t="s">
        <v>308</v>
      </c>
    </row>
    <row r="11" spans="1:8" ht="31.5" x14ac:dyDescent="0.25">
      <c r="A11" s="1" t="s">
        <v>27</v>
      </c>
      <c r="B11" s="2" t="s">
        <v>290</v>
      </c>
      <c r="C11" s="2" t="s">
        <v>302</v>
      </c>
      <c r="D11" s="2"/>
      <c r="E11" s="2" t="s">
        <v>291</v>
      </c>
      <c r="F11" s="2"/>
      <c r="G11" s="15"/>
      <c r="H11" s="42" t="s">
        <v>309</v>
      </c>
    </row>
    <row r="12" spans="1:8" x14ac:dyDescent="0.25">
      <c r="A12" s="1" t="s">
        <v>107</v>
      </c>
      <c r="B12" s="2" t="s">
        <v>292</v>
      </c>
      <c r="C12" s="2" t="s">
        <v>303</v>
      </c>
      <c r="D12" s="2"/>
      <c r="E12" s="2" t="s">
        <v>293</v>
      </c>
      <c r="F12" s="2"/>
      <c r="G12" s="15"/>
      <c r="H12" s="42" t="s">
        <v>310</v>
      </c>
    </row>
  </sheetData>
  <mergeCells count="3">
    <mergeCell ref="E1:H1"/>
    <mergeCell ref="A1:A2"/>
    <mergeCell ref="B1:D1"/>
  </mergeCells>
  <pageMargins left="0.19685039370078741" right="0.19685039370078741" top="0.59055118110236227" bottom="0.59055118110236227" header="0.19685039370078741" footer="0.19685039370078741"/>
  <pageSetup paperSize="9" scale="55" fitToHeight="0" orientation="landscape" r:id="rId1"/>
  <headerFooter>
    <oddHeader>&amp;C&amp;"-,Grassetto"&amp;16&amp;A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9"/>
  <sheetViews>
    <sheetView topLeftCell="A7" zoomScale="80" zoomScaleNormal="80" workbookViewId="0">
      <selection activeCell="A34" sqref="A34"/>
    </sheetView>
  </sheetViews>
  <sheetFormatPr defaultColWidth="9.140625" defaultRowHeight="15.75" x14ac:dyDescent="0.25"/>
  <cols>
    <col min="1" max="1" width="79.140625" style="7" bestFit="1" customWidth="1"/>
    <col min="2" max="2" width="28.5703125" style="6" bestFit="1" customWidth="1"/>
    <col min="3" max="3" width="37.7109375" style="6" bestFit="1" customWidth="1"/>
    <col min="4" max="4" width="3" style="6" customWidth="1"/>
    <col min="5" max="5" width="37.140625" style="6" bestFit="1" customWidth="1"/>
    <col min="6" max="6" width="3.5703125" style="6" bestFit="1" customWidth="1"/>
    <col min="7" max="7" width="28.85546875" style="6" bestFit="1" customWidth="1"/>
    <col min="8" max="8" width="28.7109375" style="6" bestFit="1" customWidth="1"/>
    <col min="9" max="16384" width="9.140625" style="6"/>
  </cols>
  <sheetData>
    <row r="1" spans="1:8" s="8" customFormat="1" ht="47.25" customHeight="1" x14ac:dyDescent="0.25">
      <c r="A1" s="62" t="s">
        <v>14</v>
      </c>
      <c r="B1" s="60" t="s">
        <v>15</v>
      </c>
      <c r="C1" s="61"/>
      <c r="D1" s="64"/>
      <c r="E1" s="60" t="s">
        <v>16</v>
      </c>
      <c r="F1" s="61"/>
      <c r="G1" s="61"/>
      <c r="H1" s="64"/>
    </row>
    <row r="2" spans="1:8" s="8" customFormat="1" x14ac:dyDescent="0.25">
      <c r="A2" s="63"/>
      <c r="B2" s="9" t="s">
        <v>7</v>
      </c>
      <c r="C2" s="9" t="s">
        <v>8</v>
      </c>
      <c r="D2" s="9" t="s">
        <v>17</v>
      </c>
      <c r="E2" s="9" t="s">
        <v>7</v>
      </c>
      <c r="F2" s="9" t="s">
        <v>18</v>
      </c>
      <c r="G2" s="9" t="s">
        <v>9</v>
      </c>
      <c r="H2" s="9" t="s">
        <v>8</v>
      </c>
    </row>
    <row r="3" spans="1:8" ht="31.5" x14ac:dyDescent="0.25">
      <c r="A3" s="3" t="s">
        <v>28</v>
      </c>
      <c r="B3" s="11" t="s">
        <v>311</v>
      </c>
      <c r="C3" s="42" t="s">
        <v>358</v>
      </c>
      <c r="D3" s="2" t="s">
        <v>276</v>
      </c>
      <c r="E3" s="2" t="s">
        <v>312</v>
      </c>
      <c r="F3" s="2"/>
      <c r="G3" s="2"/>
      <c r="H3" s="42" t="s">
        <v>383</v>
      </c>
    </row>
    <row r="4" spans="1:8" x14ac:dyDescent="0.25">
      <c r="A4" s="3" t="s">
        <v>29</v>
      </c>
      <c r="B4" s="11" t="s">
        <v>313</v>
      </c>
      <c r="C4" s="42" t="s">
        <v>359</v>
      </c>
      <c r="D4" s="2"/>
      <c r="E4" s="2" t="s">
        <v>314</v>
      </c>
      <c r="F4" s="2"/>
      <c r="G4" s="2"/>
      <c r="H4" s="42" t="s">
        <v>384</v>
      </c>
    </row>
    <row r="5" spans="1:8" x14ac:dyDescent="0.25">
      <c r="A5" s="3" t="s">
        <v>30</v>
      </c>
      <c r="B5" s="11" t="s">
        <v>315</v>
      </c>
      <c r="C5" s="42" t="s">
        <v>360</v>
      </c>
      <c r="D5" s="2"/>
      <c r="E5" s="2" t="s">
        <v>316</v>
      </c>
      <c r="F5" s="2"/>
      <c r="G5" s="2"/>
      <c r="H5" s="42" t="s">
        <v>385</v>
      </c>
    </row>
    <row r="6" spans="1:8" ht="31.5" x14ac:dyDescent="0.25">
      <c r="A6" s="3" t="s">
        <v>31</v>
      </c>
      <c r="B6" s="11" t="s">
        <v>317</v>
      </c>
      <c r="C6" s="42" t="s">
        <v>361</v>
      </c>
      <c r="D6" s="2"/>
      <c r="E6" s="2" t="s">
        <v>318</v>
      </c>
      <c r="F6" s="2"/>
      <c r="G6" s="2"/>
      <c r="H6" s="42" t="s">
        <v>386</v>
      </c>
    </row>
    <row r="7" spans="1:8" x14ac:dyDescent="0.25">
      <c r="A7" s="3" t="s">
        <v>32</v>
      </c>
      <c r="B7" s="11" t="s">
        <v>319</v>
      </c>
      <c r="C7" s="42" t="s">
        <v>362</v>
      </c>
      <c r="D7" s="2"/>
      <c r="E7" s="2" t="s">
        <v>320</v>
      </c>
      <c r="F7" s="2"/>
      <c r="G7" s="2"/>
      <c r="H7" s="42" t="s">
        <v>387</v>
      </c>
    </row>
    <row r="8" spans="1:8" x14ac:dyDescent="0.25">
      <c r="A8" s="3" t="s">
        <v>33</v>
      </c>
      <c r="B8" s="11" t="s">
        <v>321</v>
      </c>
      <c r="C8" s="42" t="s">
        <v>363</v>
      </c>
      <c r="D8" s="2"/>
      <c r="E8" s="2" t="s">
        <v>322</v>
      </c>
      <c r="F8" s="2"/>
      <c r="G8" s="2"/>
      <c r="H8" s="42" t="s">
        <v>388</v>
      </c>
    </row>
    <row r="9" spans="1:8" ht="31.5" x14ac:dyDescent="0.25">
      <c r="A9" s="3" t="s">
        <v>34</v>
      </c>
      <c r="B9" s="11" t="s">
        <v>323</v>
      </c>
      <c r="C9" s="42" t="s">
        <v>364</v>
      </c>
      <c r="D9" s="2"/>
      <c r="E9" s="29"/>
      <c r="F9" s="2"/>
      <c r="G9" s="2" t="s">
        <v>494</v>
      </c>
      <c r="H9" s="42" t="s">
        <v>495</v>
      </c>
    </row>
    <row r="10" spans="1:8" ht="31.5" x14ac:dyDescent="0.25">
      <c r="A10" s="3" t="s">
        <v>35</v>
      </c>
      <c r="B10" s="11" t="s">
        <v>324</v>
      </c>
      <c r="C10" s="42" t="s">
        <v>365</v>
      </c>
      <c r="D10" s="2"/>
      <c r="E10" s="2" t="s">
        <v>325</v>
      </c>
      <c r="F10" s="2"/>
      <c r="G10" s="2"/>
      <c r="H10" s="42" t="s">
        <v>389</v>
      </c>
    </row>
    <row r="11" spans="1:8" x14ac:dyDescent="0.25">
      <c r="A11" s="3" t="s">
        <v>36</v>
      </c>
      <c r="B11" s="11" t="s">
        <v>326</v>
      </c>
      <c r="C11" s="42" t="s">
        <v>366</v>
      </c>
      <c r="D11" s="2"/>
      <c r="E11" s="2" t="s">
        <v>327</v>
      </c>
      <c r="F11" s="2"/>
      <c r="G11" s="2"/>
      <c r="H11" s="42" t="s">
        <v>390</v>
      </c>
    </row>
    <row r="12" spans="1:8" x14ac:dyDescent="0.25">
      <c r="A12" s="3" t="s">
        <v>37</v>
      </c>
      <c r="B12" s="11" t="s">
        <v>328</v>
      </c>
      <c r="C12" s="42" t="s">
        <v>367</v>
      </c>
      <c r="D12" s="2"/>
      <c r="E12" s="2" t="s">
        <v>329</v>
      </c>
      <c r="F12" s="2"/>
      <c r="G12" s="2"/>
      <c r="H12" s="42" t="s">
        <v>391</v>
      </c>
    </row>
    <row r="13" spans="1:8" ht="31.5" x14ac:dyDescent="0.25">
      <c r="A13" s="3" t="s">
        <v>38</v>
      </c>
      <c r="B13" s="11" t="s">
        <v>330</v>
      </c>
      <c r="C13" s="42" t="s">
        <v>368</v>
      </c>
      <c r="D13" s="2"/>
      <c r="E13" s="29" t="s">
        <v>331</v>
      </c>
      <c r="F13" s="2"/>
      <c r="G13" s="2"/>
      <c r="H13" s="42" t="s">
        <v>392</v>
      </c>
    </row>
    <row r="14" spans="1:8" x14ac:dyDescent="0.25">
      <c r="A14" s="3" t="s">
        <v>39</v>
      </c>
      <c r="B14" s="11" t="s">
        <v>332</v>
      </c>
      <c r="C14" s="42" t="s">
        <v>369</v>
      </c>
      <c r="D14" s="2"/>
      <c r="E14" s="2" t="s">
        <v>333</v>
      </c>
      <c r="F14" s="2"/>
      <c r="G14" s="2"/>
      <c r="H14" s="42" t="s">
        <v>393</v>
      </c>
    </row>
    <row r="15" spans="1:8" ht="31.5" x14ac:dyDescent="0.25">
      <c r="A15" s="3" t="s">
        <v>40</v>
      </c>
      <c r="B15" s="11" t="s">
        <v>334</v>
      </c>
      <c r="C15" s="42" t="s">
        <v>370</v>
      </c>
      <c r="D15" s="2"/>
      <c r="E15" s="2" t="s">
        <v>335</v>
      </c>
      <c r="F15" s="2"/>
      <c r="G15" s="2"/>
      <c r="H15" s="42" t="s">
        <v>394</v>
      </c>
    </row>
    <row r="16" spans="1:8" x14ac:dyDescent="0.25">
      <c r="A16" s="3" t="s">
        <v>41</v>
      </c>
      <c r="B16" s="11" t="s">
        <v>336</v>
      </c>
      <c r="C16" s="42" t="s">
        <v>371</v>
      </c>
      <c r="D16" s="2"/>
      <c r="E16" s="2" t="s">
        <v>337</v>
      </c>
      <c r="F16" s="2"/>
      <c r="G16" s="2"/>
      <c r="H16" s="42" t="s">
        <v>395</v>
      </c>
    </row>
    <row r="17" spans="1:8" ht="63" x14ac:dyDescent="0.25">
      <c r="A17" s="47" t="s">
        <v>551</v>
      </c>
      <c r="B17" s="50" t="s">
        <v>547</v>
      </c>
      <c r="C17" s="48" t="s">
        <v>372</v>
      </c>
      <c r="D17" s="49"/>
      <c r="E17" s="49"/>
      <c r="F17" s="49"/>
      <c r="G17" s="47" t="s">
        <v>548</v>
      </c>
      <c r="H17" s="48" t="s">
        <v>496</v>
      </c>
    </row>
    <row r="18" spans="1:8" x14ac:dyDescent="0.25">
      <c r="A18" s="3" t="s">
        <v>42</v>
      </c>
      <c r="B18" s="11" t="s">
        <v>338</v>
      </c>
      <c r="C18" s="42" t="s">
        <v>373</v>
      </c>
      <c r="D18" s="2"/>
      <c r="E18" s="2" t="s">
        <v>339</v>
      </c>
      <c r="F18" s="2"/>
      <c r="G18" s="2"/>
      <c r="H18" s="42" t="s">
        <v>396</v>
      </c>
    </row>
    <row r="19" spans="1:8" ht="31.5" x14ac:dyDescent="0.25">
      <c r="A19" s="3" t="s">
        <v>43</v>
      </c>
      <c r="B19" s="11" t="s">
        <v>340</v>
      </c>
      <c r="C19" s="42" t="s">
        <v>374</v>
      </c>
      <c r="D19" s="2"/>
      <c r="E19" s="2" t="s">
        <v>341</v>
      </c>
      <c r="F19" s="2" t="s">
        <v>276</v>
      </c>
      <c r="G19" s="2"/>
      <c r="H19" s="42" t="s">
        <v>397</v>
      </c>
    </row>
    <row r="20" spans="1:8" x14ac:dyDescent="0.25">
      <c r="A20" s="3" t="s">
        <v>44</v>
      </c>
      <c r="B20" s="11" t="s">
        <v>342</v>
      </c>
      <c r="C20" s="42" t="s">
        <v>375</v>
      </c>
      <c r="D20" s="2"/>
      <c r="E20" s="2" t="s">
        <v>343</v>
      </c>
      <c r="F20" s="2"/>
      <c r="G20" s="2"/>
      <c r="H20" s="42" t="s">
        <v>398</v>
      </c>
    </row>
    <row r="21" spans="1:8" x14ac:dyDescent="0.25">
      <c r="A21" s="3" t="s">
        <v>113</v>
      </c>
      <c r="B21" s="11" t="s">
        <v>344</v>
      </c>
      <c r="C21" s="42" t="s">
        <v>376</v>
      </c>
      <c r="D21" s="2"/>
      <c r="E21" s="2" t="s">
        <v>345</v>
      </c>
      <c r="F21" s="2"/>
      <c r="G21" s="2"/>
      <c r="H21" s="42" t="s">
        <v>399</v>
      </c>
    </row>
    <row r="22" spans="1:8" x14ac:dyDescent="0.25">
      <c r="A22" s="3" t="s">
        <v>45</v>
      </c>
      <c r="B22" s="11" t="s">
        <v>346</v>
      </c>
      <c r="C22" s="42" t="s">
        <v>377</v>
      </c>
      <c r="D22" s="2"/>
      <c r="E22" s="2" t="s">
        <v>347</v>
      </c>
      <c r="F22" s="2"/>
      <c r="G22" s="2"/>
      <c r="H22" s="42" t="s">
        <v>400</v>
      </c>
    </row>
    <row r="23" spans="1:8" ht="31.5" x14ac:dyDescent="0.25">
      <c r="A23" s="3" t="s">
        <v>46</v>
      </c>
      <c r="B23" s="11" t="s">
        <v>348</v>
      </c>
      <c r="C23" s="42" t="s">
        <v>378</v>
      </c>
      <c r="D23" s="2"/>
      <c r="E23" s="6" t="s">
        <v>349</v>
      </c>
      <c r="F23" s="2"/>
      <c r="G23" s="2"/>
      <c r="H23" s="42" t="s">
        <v>401</v>
      </c>
    </row>
    <row r="24" spans="1:8" x14ac:dyDescent="0.25">
      <c r="A24" s="3" t="s">
        <v>47</v>
      </c>
      <c r="B24" s="11" t="s">
        <v>350</v>
      </c>
      <c r="C24" s="42" t="s">
        <v>379</v>
      </c>
      <c r="D24" s="2"/>
      <c r="E24" s="2" t="s">
        <v>351</v>
      </c>
      <c r="F24" s="2"/>
      <c r="G24" s="2"/>
      <c r="H24" s="42" t="s">
        <v>402</v>
      </c>
    </row>
    <row r="25" spans="1:8" ht="39" customHeight="1" x14ac:dyDescent="0.25">
      <c r="A25" s="3" t="s">
        <v>48</v>
      </c>
      <c r="B25" s="11" t="s">
        <v>352</v>
      </c>
      <c r="C25" s="42" t="s">
        <v>380</v>
      </c>
      <c r="D25" s="2"/>
      <c r="E25" s="2" t="s">
        <v>353</v>
      </c>
      <c r="F25" s="2"/>
      <c r="G25" s="2"/>
      <c r="H25" s="42" t="s">
        <v>403</v>
      </c>
    </row>
    <row r="26" spans="1:8" x14ac:dyDescent="0.25">
      <c r="A26" s="3" t="s">
        <v>49</v>
      </c>
      <c r="B26" s="11" t="s">
        <v>356</v>
      </c>
      <c r="C26" s="42" t="s">
        <v>381</v>
      </c>
      <c r="D26" s="2"/>
      <c r="E26" s="2" t="s">
        <v>357</v>
      </c>
      <c r="F26" s="2"/>
      <c r="G26" s="2"/>
      <c r="H26" s="42" t="s">
        <v>404</v>
      </c>
    </row>
    <row r="27" spans="1:8" x14ac:dyDescent="0.25">
      <c r="A27" s="3" t="s">
        <v>114</v>
      </c>
      <c r="B27" s="2" t="s">
        <v>354</v>
      </c>
      <c r="C27" s="42" t="s">
        <v>382</v>
      </c>
      <c r="D27" s="2"/>
      <c r="E27" s="2" t="s">
        <v>355</v>
      </c>
      <c r="F27" s="2"/>
      <c r="G27" s="2"/>
      <c r="H27" s="42" t="s">
        <v>405</v>
      </c>
    </row>
    <row r="28" spans="1:8" ht="31.5" x14ac:dyDescent="0.25">
      <c r="A28" s="47" t="s">
        <v>549</v>
      </c>
      <c r="B28" s="49"/>
      <c r="C28" s="49"/>
      <c r="D28" s="2"/>
      <c r="E28" s="49"/>
      <c r="F28" s="49"/>
      <c r="G28" s="49"/>
      <c r="H28" s="49"/>
    </row>
    <row r="29" spans="1:8" ht="31.5" x14ac:dyDescent="0.25">
      <c r="A29" s="47" t="s">
        <v>550</v>
      </c>
      <c r="B29" s="49"/>
      <c r="C29" s="49"/>
      <c r="D29" s="2"/>
      <c r="E29" s="49"/>
      <c r="F29" s="49"/>
      <c r="G29" s="49"/>
      <c r="H29" s="49"/>
    </row>
  </sheetData>
  <mergeCells count="3">
    <mergeCell ref="E1:H1"/>
    <mergeCell ref="A1:A2"/>
    <mergeCell ref="B1:D1"/>
  </mergeCells>
  <pageMargins left="0.19685039370078741" right="0.19685039370078741" top="0.59055118110236227" bottom="0.59055118110236227" header="0.19685039370078741" footer="0.19685039370078741"/>
  <pageSetup paperSize="9" scale="63" fitToHeight="0" orientation="landscape" r:id="rId1"/>
  <headerFooter>
    <oddHeader>&amp;C&amp;"-,Grassetto"&amp;14&amp;A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5"/>
  <sheetViews>
    <sheetView tabSelected="1" zoomScale="80" zoomScaleNormal="80" workbookViewId="0">
      <selection activeCell="N9" sqref="N9"/>
    </sheetView>
  </sheetViews>
  <sheetFormatPr defaultColWidth="14.28515625" defaultRowHeight="15.75" x14ac:dyDescent="0.25"/>
  <cols>
    <col min="1" max="1" width="77.140625" style="5" bestFit="1" customWidth="1"/>
    <col min="2" max="2" width="31" style="4" bestFit="1" customWidth="1"/>
    <col min="3" max="3" width="34.140625" style="4" bestFit="1" customWidth="1"/>
    <col min="4" max="4" width="3.5703125" style="4" customWidth="1"/>
    <col min="5" max="5" width="27.28515625" style="4" bestFit="1" customWidth="1"/>
    <col min="6" max="6" width="3.5703125" style="4" bestFit="1" customWidth="1"/>
    <col min="7" max="7" width="28.7109375" style="4" customWidth="1"/>
    <col min="8" max="8" width="28.7109375" style="4" bestFit="1" customWidth="1"/>
    <col min="9" max="16384" width="14.28515625" style="4"/>
  </cols>
  <sheetData>
    <row r="1" spans="1:8" s="5" customFormat="1" ht="15.75" customHeight="1" x14ac:dyDescent="0.25">
      <c r="A1" s="62" t="s">
        <v>14</v>
      </c>
      <c r="B1" s="60" t="s">
        <v>15</v>
      </c>
      <c r="C1" s="61"/>
      <c r="D1" s="64"/>
      <c r="E1" s="60" t="s">
        <v>16</v>
      </c>
      <c r="F1" s="61"/>
      <c r="G1" s="61"/>
      <c r="H1" s="64"/>
    </row>
    <row r="2" spans="1:8" s="5" customFormat="1" x14ac:dyDescent="0.25">
      <c r="A2" s="63"/>
      <c r="B2" s="9" t="s">
        <v>7</v>
      </c>
      <c r="C2" s="9" t="s">
        <v>8</v>
      </c>
      <c r="D2" s="9" t="s">
        <v>17</v>
      </c>
      <c r="E2" s="9" t="s">
        <v>7</v>
      </c>
      <c r="F2" s="9" t="s">
        <v>18</v>
      </c>
      <c r="G2" s="9" t="s">
        <v>9</v>
      </c>
      <c r="H2" s="9" t="s">
        <v>8</v>
      </c>
    </row>
    <row r="3" spans="1:8" x14ac:dyDescent="0.25">
      <c r="A3" s="3" t="s">
        <v>50</v>
      </c>
      <c r="B3" s="30" t="s">
        <v>497</v>
      </c>
      <c r="C3" s="30" t="s">
        <v>509</v>
      </c>
      <c r="D3" s="30"/>
      <c r="E3" s="30" t="s">
        <v>546</v>
      </c>
      <c r="F3" s="2"/>
      <c r="G3" s="2"/>
      <c r="H3" s="42" t="s">
        <v>546</v>
      </c>
    </row>
    <row r="4" spans="1:8" ht="31.5" x14ac:dyDescent="0.25">
      <c r="A4" s="3" t="s">
        <v>51</v>
      </c>
      <c r="B4" s="30" t="s">
        <v>498</v>
      </c>
      <c r="C4" s="30" t="s">
        <v>510</v>
      </c>
      <c r="D4" s="30" t="s">
        <v>276</v>
      </c>
      <c r="E4" s="30" t="s">
        <v>499</v>
      </c>
      <c r="F4" s="2"/>
      <c r="G4" s="2"/>
      <c r="H4" s="42" t="s">
        <v>516</v>
      </c>
    </row>
    <row r="5" spans="1:8" x14ac:dyDescent="0.25">
      <c r="A5" s="3" t="s">
        <v>52</v>
      </c>
      <c r="B5" s="30" t="s">
        <v>500</v>
      </c>
      <c r="C5" s="30" t="s">
        <v>511</v>
      </c>
      <c r="D5" s="30"/>
      <c r="E5" s="30" t="s">
        <v>501</v>
      </c>
      <c r="F5" s="2"/>
      <c r="G5" s="2"/>
      <c r="H5" s="42" t="s">
        <v>517</v>
      </c>
    </row>
    <row r="6" spans="1:8" x14ac:dyDescent="0.25">
      <c r="A6" s="3" t="s">
        <v>115</v>
      </c>
      <c r="B6" s="30" t="s">
        <v>502</v>
      </c>
      <c r="C6" s="30" t="s">
        <v>512</v>
      </c>
      <c r="D6" s="30"/>
      <c r="E6" s="30" t="s">
        <v>546</v>
      </c>
      <c r="F6" s="2"/>
      <c r="G6" s="2"/>
      <c r="H6" s="42" t="s">
        <v>546</v>
      </c>
    </row>
    <row r="7" spans="1:8" ht="31.5" x14ac:dyDescent="0.25">
      <c r="A7" s="3" t="s">
        <v>53</v>
      </c>
      <c r="B7" s="30" t="s">
        <v>503</v>
      </c>
      <c r="C7" s="30" t="s">
        <v>513</v>
      </c>
      <c r="D7" s="30"/>
      <c r="E7" s="30" t="s">
        <v>504</v>
      </c>
      <c r="F7" s="2"/>
      <c r="G7" s="2"/>
      <c r="H7" s="42" t="s">
        <v>518</v>
      </c>
    </row>
    <row r="8" spans="1:8" ht="31.5" x14ac:dyDescent="0.25">
      <c r="A8" s="3" t="s">
        <v>116</v>
      </c>
      <c r="B8" s="30" t="s">
        <v>505</v>
      </c>
      <c r="C8" s="30" t="s">
        <v>514</v>
      </c>
      <c r="D8" s="30"/>
      <c r="E8" s="43" t="s">
        <v>506</v>
      </c>
      <c r="F8" s="2"/>
      <c r="G8" s="2"/>
      <c r="H8" s="45" t="s">
        <v>519</v>
      </c>
    </row>
    <row r="9" spans="1:8" x14ac:dyDescent="0.25">
      <c r="A9" s="3" t="s">
        <v>54</v>
      </c>
      <c r="B9" s="30" t="s">
        <v>534</v>
      </c>
      <c r="C9" s="30" t="s">
        <v>535</v>
      </c>
      <c r="D9" s="30"/>
      <c r="E9" s="30" t="s">
        <v>536</v>
      </c>
      <c r="F9" s="2"/>
      <c r="G9" s="2"/>
      <c r="H9" s="42" t="s">
        <v>537</v>
      </c>
    </row>
    <row r="10" spans="1:8" x14ac:dyDescent="0.25">
      <c r="A10" s="3" t="s">
        <v>55</v>
      </c>
      <c r="B10" s="30" t="s">
        <v>460</v>
      </c>
      <c r="C10" s="30" t="s">
        <v>477</v>
      </c>
      <c r="D10" s="30"/>
      <c r="E10" s="30" t="s">
        <v>461</v>
      </c>
      <c r="F10" s="2"/>
      <c r="G10" s="2"/>
      <c r="H10" s="42" t="s">
        <v>487</v>
      </c>
    </row>
    <row r="11" spans="1:8" ht="31.5" x14ac:dyDescent="0.25">
      <c r="A11" s="3" t="s">
        <v>56</v>
      </c>
      <c r="B11" s="30" t="s">
        <v>462</v>
      </c>
      <c r="C11" s="30" t="s">
        <v>478</v>
      </c>
      <c r="D11" s="30"/>
      <c r="E11" s="30" t="s">
        <v>463</v>
      </c>
      <c r="F11" s="2"/>
      <c r="G11" s="2"/>
      <c r="H11" s="42" t="s">
        <v>488</v>
      </c>
    </row>
    <row r="12" spans="1:8" x14ac:dyDescent="0.25">
      <c r="A12" s="3" t="s">
        <v>57</v>
      </c>
      <c r="B12" s="30" t="s">
        <v>464</v>
      </c>
      <c r="C12" s="30" t="s">
        <v>479</v>
      </c>
      <c r="D12" s="30"/>
      <c r="E12" s="30" t="s">
        <v>465</v>
      </c>
      <c r="F12" s="2"/>
      <c r="G12" s="2"/>
      <c r="H12" s="42" t="s">
        <v>489</v>
      </c>
    </row>
    <row r="13" spans="1:8" ht="31.5" x14ac:dyDescent="0.25">
      <c r="A13" s="3" t="s">
        <v>58</v>
      </c>
      <c r="B13" s="30" t="s">
        <v>466</v>
      </c>
      <c r="C13" s="30" t="s">
        <v>480</v>
      </c>
      <c r="D13" s="30"/>
      <c r="E13" s="30" t="s">
        <v>467</v>
      </c>
      <c r="F13" s="2"/>
      <c r="G13" s="2"/>
      <c r="H13" s="42" t="s">
        <v>490</v>
      </c>
    </row>
    <row r="14" spans="1:8" ht="31.5" customHeight="1" x14ac:dyDescent="0.25">
      <c r="A14" s="3" t="s">
        <v>59</v>
      </c>
      <c r="B14" s="30" t="s">
        <v>521</v>
      </c>
      <c r="C14" s="30" t="s">
        <v>522</v>
      </c>
      <c r="D14" s="30"/>
      <c r="E14" s="30" t="s">
        <v>542</v>
      </c>
      <c r="F14" s="2"/>
      <c r="G14" s="2"/>
      <c r="H14" s="42" t="s">
        <v>543</v>
      </c>
    </row>
    <row r="15" spans="1:8" ht="31.5" x14ac:dyDescent="0.25">
      <c r="A15" s="3" t="s">
        <v>60</v>
      </c>
      <c r="B15" s="30" t="s">
        <v>523</v>
      </c>
      <c r="C15" s="30" t="s">
        <v>524</v>
      </c>
      <c r="D15" s="30"/>
      <c r="E15" s="30" t="s">
        <v>525</v>
      </c>
      <c r="F15" s="2"/>
      <c r="G15" s="2"/>
      <c r="H15" s="42" t="s">
        <v>526</v>
      </c>
    </row>
    <row r="16" spans="1:8" ht="31.5" x14ac:dyDescent="0.25">
      <c r="A16" s="3" t="s">
        <v>61</v>
      </c>
      <c r="B16" s="30" t="s">
        <v>544</v>
      </c>
      <c r="C16" s="30" t="s">
        <v>545</v>
      </c>
      <c r="D16" s="30"/>
      <c r="E16" s="30"/>
      <c r="F16" s="2"/>
      <c r="G16" s="2"/>
      <c r="H16" s="42"/>
    </row>
    <row r="17" spans="1:8" ht="31.5" x14ac:dyDescent="0.25">
      <c r="A17" s="3" t="s">
        <v>62</v>
      </c>
      <c r="B17" s="30" t="s">
        <v>527</v>
      </c>
      <c r="C17" s="30" t="s">
        <v>528</v>
      </c>
      <c r="D17" s="30"/>
      <c r="E17" s="30" t="s">
        <v>546</v>
      </c>
      <c r="F17" s="2"/>
      <c r="G17" s="2"/>
      <c r="H17" s="42" t="s">
        <v>546</v>
      </c>
    </row>
    <row r="18" spans="1:8" ht="47.25" x14ac:dyDescent="0.25">
      <c r="A18" s="3" t="s">
        <v>110</v>
      </c>
      <c r="B18" s="30" t="s">
        <v>475</v>
      </c>
      <c r="C18" s="30" t="s">
        <v>481</v>
      </c>
      <c r="D18" s="30"/>
      <c r="E18" s="30" t="s">
        <v>476</v>
      </c>
      <c r="F18" s="2"/>
      <c r="G18" s="2"/>
      <c r="H18" s="42" t="s">
        <v>491</v>
      </c>
    </row>
    <row r="19" spans="1:8" ht="31.5" x14ac:dyDescent="0.25">
      <c r="A19" s="3" t="s">
        <v>108</v>
      </c>
      <c r="B19" s="30" t="s">
        <v>469</v>
      </c>
      <c r="C19" s="30" t="s">
        <v>482</v>
      </c>
      <c r="D19" s="30"/>
      <c r="E19" s="30" t="s">
        <v>470</v>
      </c>
      <c r="F19" s="2"/>
      <c r="G19" s="2"/>
      <c r="H19" s="42" t="s">
        <v>492</v>
      </c>
    </row>
    <row r="20" spans="1:8" ht="31.5" x14ac:dyDescent="0.25">
      <c r="A20" s="3" t="s">
        <v>63</v>
      </c>
      <c r="B20" s="30" t="s">
        <v>468</v>
      </c>
      <c r="C20" s="30" t="s">
        <v>483</v>
      </c>
      <c r="D20" s="30"/>
      <c r="E20" s="30" t="s">
        <v>546</v>
      </c>
      <c r="F20" s="2" t="s">
        <v>546</v>
      </c>
      <c r="G20" s="2"/>
      <c r="H20" s="42" t="s">
        <v>546</v>
      </c>
    </row>
    <row r="21" spans="1:8" x14ac:dyDescent="0.25">
      <c r="A21" s="3" t="s">
        <v>109</v>
      </c>
      <c r="B21" s="30" t="s">
        <v>473</v>
      </c>
      <c r="C21" s="30" t="s">
        <v>484</v>
      </c>
      <c r="D21" s="30"/>
      <c r="E21" s="30" t="s">
        <v>474</v>
      </c>
      <c r="F21" s="2"/>
      <c r="G21" s="2"/>
      <c r="H21" s="42" t="s">
        <v>493</v>
      </c>
    </row>
    <row r="22" spans="1:8" ht="31.5" x14ac:dyDescent="0.25">
      <c r="A22" s="3" t="s">
        <v>64</v>
      </c>
      <c r="B22" s="30" t="s">
        <v>471</v>
      </c>
      <c r="C22" s="30" t="s">
        <v>485</v>
      </c>
      <c r="D22" s="30"/>
      <c r="E22" s="30"/>
      <c r="F22" s="2"/>
      <c r="G22" s="2"/>
      <c r="H22" s="2"/>
    </row>
    <row r="23" spans="1:8" ht="31.5" x14ac:dyDescent="0.25">
      <c r="A23" s="3" t="s">
        <v>65</v>
      </c>
      <c r="B23" s="30" t="s">
        <v>472</v>
      </c>
      <c r="C23" s="30" t="s">
        <v>486</v>
      </c>
      <c r="D23" s="30"/>
      <c r="E23" s="30"/>
      <c r="F23" s="2"/>
      <c r="G23" s="2"/>
      <c r="H23" s="2"/>
    </row>
    <row r="24" spans="1:8" ht="31.5" x14ac:dyDescent="0.25">
      <c r="A24" s="3" t="s">
        <v>117</v>
      </c>
      <c r="B24" s="2" t="s">
        <v>507</v>
      </c>
      <c r="C24" s="2" t="s">
        <v>515</v>
      </c>
      <c r="D24" s="2"/>
      <c r="E24" s="2" t="s">
        <v>508</v>
      </c>
      <c r="F24" s="2"/>
      <c r="G24" s="2"/>
      <c r="H24" s="42" t="s">
        <v>520</v>
      </c>
    </row>
    <row r="25" spans="1:8" ht="31.5" x14ac:dyDescent="0.25">
      <c r="A25" s="1" t="s">
        <v>459</v>
      </c>
      <c r="B25" s="2" t="s">
        <v>538</v>
      </c>
      <c r="C25" s="2" t="s">
        <v>539</v>
      </c>
      <c r="D25" s="2"/>
      <c r="E25" s="2" t="s">
        <v>540</v>
      </c>
      <c r="F25" s="2"/>
      <c r="G25" s="2"/>
      <c r="H25" s="42" t="s">
        <v>541</v>
      </c>
    </row>
  </sheetData>
  <mergeCells count="3">
    <mergeCell ref="E1:H1"/>
    <mergeCell ref="A1:A2"/>
    <mergeCell ref="B1:D1"/>
  </mergeCells>
  <hyperlinks>
    <hyperlink ref="H15" r:id="rId1" xr:uid="{A9EDD341-1F14-4F10-A13C-468FE51D2788}"/>
    <hyperlink ref="H9" r:id="rId2" xr:uid="{38C0BE70-EDAD-4BC3-8657-515B1F5CC6E8}"/>
    <hyperlink ref="H25" r:id="rId3" xr:uid="{511C64BB-4EF7-48F4-9754-0ECEFA47F8BF}"/>
  </hyperlinks>
  <pageMargins left="0.19685039370078741" right="0.19685039370078741" top="0.59055118110236227" bottom="0.59055118110236227" header="0.19685039370078741" footer="0.19685039370078741"/>
  <pageSetup paperSize="9" scale="53" fitToHeight="0" orientation="landscape" r:id="rId4"/>
  <headerFooter>
    <oddHeader>&amp;C&amp;"-,Grassetto"&amp;14&amp;A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zoomScale="80" zoomScaleNormal="80" workbookViewId="0">
      <selection activeCell="H9" sqref="H9"/>
    </sheetView>
  </sheetViews>
  <sheetFormatPr defaultColWidth="9.140625" defaultRowHeight="15.75" x14ac:dyDescent="0.25"/>
  <cols>
    <col min="1" max="1" width="66.7109375" style="8" bestFit="1" customWidth="1"/>
    <col min="2" max="2" width="28" style="6" bestFit="1" customWidth="1"/>
    <col min="3" max="3" width="32.42578125" style="6" bestFit="1" customWidth="1"/>
    <col min="4" max="4" width="2.28515625" style="6" bestFit="1" customWidth="1"/>
    <col min="5" max="5" width="28.85546875" style="6" bestFit="1" customWidth="1"/>
    <col min="6" max="6" width="3.5703125" style="6" bestFit="1" customWidth="1"/>
    <col min="7" max="7" width="19.85546875" style="6" customWidth="1"/>
    <col min="8" max="8" width="28.7109375" style="6" bestFit="1" customWidth="1"/>
    <col min="9" max="16384" width="9.140625" style="6"/>
  </cols>
  <sheetData>
    <row r="1" spans="1:8" s="8" customFormat="1" ht="15.75" customHeight="1" x14ac:dyDescent="0.25">
      <c r="A1" s="62" t="s">
        <v>14</v>
      </c>
      <c r="B1" s="60" t="s">
        <v>15</v>
      </c>
      <c r="C1" s="61"/>
      <c r="D1" s="64"/>
      <c r="E1" s="60" t="s">
        <v>16</v>
      </c>
      <c r="F1" s="61"/>
      <c r="G1" s="61"/>
      <c r="H1" s="64"/>
    </row>
    <row r="2" spans="1:8" s="8" customFormat="1" x14ac:dyDescent="0.25">
      <c r="A2" s="63"/>
      <c r="B2" s="9" t="s">
        <v>7</v>
      </c>
      <c r="C2" s="9" t="s">
        <v>8</v>
      </c>
      <c r="D2" s="9" t="s">
        <v>17</v>
      </c>
      <c r="E2" s="9" t="s">
        <v>7</v>
      </c>
      <c r="F2" s="9" t="s">
        <v>18</v>
      </c>
      <c r="G2" s="9" t="s">
        <v>9</v>
      </c>
      <c r="H2" s="9" t="s">
        <v>8</v>
      </c>
    </row>
    <row r="3" spans="1:8" x14ac:dyDescent="0.25">
      <c r="A3" s="3" t="s">
        <v>66</v>
      </c>
      <c r="B3" s="19" t="s">
        <v>411</v>
      </c>
      <c r="C3" s="19" t="s">
        <v>434</v>
      </c>
      <c r="D3" s="2" t="s">
        <v>276</v>
      </c>
      <c r="E3" s="19" t="s">
        <v>426</v>
      </c>
      <c r="F3" s="2"/>
      <c r="G3" s="2"/>
      <c r="H3" s="42" t="s">
        <v>445</v>
      </c>
    </row>
    <row r="4" spans="1:8" ht="31.5" x14ac:dyDescent="0.25">
      <c r="A4" s="3" t="s">
        <v>111</v>
      </c>
      <c r="B4" s="19" t="s">
        <v>413</v>
      </c>
      <c r="C4" s="19" t="s">
        <v>435</v>
      </c>
      <c r="D4" s="2"/>
      <c r="E4" s="19" t="s">
        <v>428</v>
      </c>
      <c r="F4" s="2" t="s">
        <v>276</v>
      </c>
      <c r="G4" s="2"/>
      <c r="H4" s="42" t="s">
        <v>446</v>
      </c>
    </row>
    <row r="5" spans="1:8" ht="31.5" x14ac:dyDescent="0.25">
      <c r="A5" s="3" t="s">
        <v>118</v>
      </c>
      <c r="B5" s="19" t="s">
        <v>412</v>
      </c>
      <c r="C5" s="24" t="s">
        <v>436</v>
      </c>
      <c r="D5" s="2"/>
      <c r="E5" s="19" t="s">
        <v>427</v>
      </c>
      <c r="F5" s="2"/>
      <c r="G5" s="2"/>
      <c r="H5" s="42" t="s">
        <v>447</v>
      </c>
    </row>
    <row r="6" spans="1:8" ht="31.5" x14ac:dyDescent="0.25">
      <c r="A6" s="3" t="s">
        <v>112</v>
      </c>
      <c r="B6" s="19" t="s">
        <v>414</v>
      </c>
      <c r="C6" s="19" t="s">
        <v>437</v>
      </c>
      <c r="D6" s="2"/>
      <c r="E6" s="19" t="s">
        <v>429</v>
      </c>
      <c r="F6" s="2"/>
      <c r="G6" s="2"/>
      <c r="H6" s="42" t="s">
        <v>448</v>
      </c>
    </row>
    <row r="7" spans="1:8" ht="31.5" x14ac:dyDescent="0.25">
      <c r="A7" s="3" t="s">
        <v>67</v>
      </c>
      <c r="B7" s="19" t="s">
        <v>410</v>
      </c>
      <c r="C7" s="19" t="s">
        <v>438</v>
      </c>
      <c r="D7" s="2"/>
      <c r="E7" s="19" t="s">
        <v>425</v>
      </c>
      <c r="F7" s="2"/>
      <c r="G7" s="2"/>
      <c r="H7" s="42" t="s">
        <v>449</v>
      </c>
    </row>
    <row r="8" spans="1:8" ht="31.5" x14ac:dyDescent="0.25">
      <c r="A8" s="3" t="s">
        <v>68</v>
      </c>
      <c r="B8" s="19" t="s">
        <v>415</v>
      </c>
      <c r="C8" s="19" t="s">
        <v>439</v>
      </c>
      <c r="D8" s="2"/>
      <c r="E8" s="19" t="s">
        <v>430</v>
      </c>
      <c r="F8" s="2"/>
      <c r="G8" s="2"/>
      <c r="H8" s="42" t="s">
        <v>450</v>
      </c>
    </row>
    <row r="9" spans="1:8" x14ac:dyDescent="0.25">
      <c r="A9" s="3" t="s">
        <v>69</v>
      </c>
      <c r="B9" s="19" t="s">
        <v>408</v>
      </c>
      <c r="C9" s="19" t="s">
        <v>440</v>
      </c>
      <c r="D9" s="2"/>
      <c r="E9" s="19" t="s">
        <v>530</v>
      </c>
      <c r="F9" s="2"/>
      <c r="G9" s="2"/>
      <c r="H9" s="46" t="s">
        <v>533</v>
      </c>
    </row>
    <row r="10" spans="1:8" ht="31.5" x14ac:dyDescent="0.25">
      <c r="A10" s="3" t="s">
        <v>70</v>
      </c>
      <c r="B10" s="19" t="s">
        <v>409</v>
      </c>
      <c r="C10" s="19" t="s">
        <v>441</v>
      </c>
      <c r="D10" s="2"/>
      <c r="E10" s="19" t="s">
        <v>424</v>
      </c>
      <c r="F10" s="2"/>
      <c r="G10" s="2"/>
      <c r="H10" s="42" t="s">
        <v>451</v>
      </c>
    </row>
    <row r="11" spans="1:8" x14ac:dyDescent="0.25">
      <c r="A11" s="3" t="s">
        <v>417</v>
      </c>
      <c r="B11" s="19" t="s">
        <v>420</v>
      </c>
      <c r="C11" s="19" t="s">
        <v>442</v>
      </c>
      <c r="D11" s="2"/>
      <c r="E11" s="19" t="s">
        <v>432</v>
      </c>
      <c r="F11" s="2"/>
      <c r="G11" s="11"/>
      <c r="H11" s="42" t="s">
        <v>452</v>
      </c>
    </row>
    <row r="12" spans="1:8" ht="47.25" x14ac:dyDescent="0.25">
      <c r="A12" s="3" t="s">
        <v>418</v>
      </c>
      <c r="B12" s="19" t="s">
        <v>421</v>
      </c>
      <c r="C12" s="19" t="s">
        <v>443</v>
      </c>
      <c r="D12" s="2"/>
      <c r="E12" s="19" t="s">
        <v>531</v>
      </c>
      <c r="F12" s="2"/>
      <c r="G12" s="11"/>
      <c r="H12" s="42" t="s">
        <v>532</v>
      </c>
    </row>
    <row r="13" spans="1:8" ht="31.5" x14ac:dyDescent="0.25">
      <c r="A13" s="3" t="s">
        <v>419</v>
      </c>
      <c r="B13" s="19" t="s">
        <v>422</v>
      </c>
      <c r="C13" s="19" t="s">
        <v>442</v>
      </c>
      <c r="D13" s="2"/>
      <c r="E13" s="19" t="s">
        <v>433</v>
      </c>
      <c r="F13" s="2"/>
      <c r="G13" s="11"/>
      <c r="H13" s="42" t="s">
        <v>453</v>
      </c>
    </row>
    <row r="14" spans="1:8" ht="31.5" x14ac:dyDescent="0.25">
      <c r="A14" s="3" t="s">
        <v>119</v>
      </c>
      <c r="B14" s="2" t="s">
        <v>416</v>
      </c>
      <c r="C14" s="2" t="s">
        <v>444</v>
      </c>
      <c r="D14" s="2"/>
      <c r="E14" s="2" t="s">
        <v>431</v>
      </c>
      <c r="F14" s="2"/>
      <c r="G14" s="2"/>
      <c r="H14" s="42" t="s">
        <v>454</v>
      </c>
    </row>
  </sheetData>
  <mergeCells count="3">
    <mergeCell ref="E1:H1"/>
    <mergeCell ref="A1:A2"/>
    <mergeCell ref="B1:D1"/>
  </mergeCells>
  <pageMargins left="0.19685039370078741" right="0.19685039370078741" top="0.59055118110236227" bottom="0.59055118110236227" header="0.19685039370078741" footer="0.19685039370078741"/>
  <pageSetup paperSize="9" scale="58" fitToHeight="0" orientation="landscape" r:id="rId1"/>
  <headerFooter>
    <oddHeader>&amp;C&amp;"-,Grassetto"&amp;14&amp;A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9"/>
  <sheetViews>
    <sheetView topLeftCell="A22" zoomScale="90" zoomScaleNormal="90" workbookViewId="0">
      <selection activeCell="H26" sqref="H26"/>
    </sheetView>
  </sheetViews>
  <sheetFormatPr defaultColWidth="9.140625" defaultRowHeight="15.75" x14ac:dyDescent="0.25"/>
  <cols>
    <col min="1" max="1" width="77.140625" style="8" customWidth="1"/>
    <col min="2" max="2" width="30.28515625" style="6" bestFit="1" customWidth="1"/>
    <col min="3" max="3" width="39.42578125" style="6" bestFit="1" customWidth="1"/>
    <col min="4" max="4" width="3.85546875" style="6" customWidth="1"/>
    <col min="5" max="5" width="37.7109375" style="6" bestFit="1" customWidth="1"/>
    <col min="6" max="6" width="3.5703125" style="6" bestFit="1" customWidth="1"/>
    <col min="7" max="7" width="32.140625" style="6" bestFit="1" customWidth="1"/>
    <col min="8" max="8" width="35.140625" style="6" customWidth="1"/>
    <col min="9" max="16384" width="9.140625" style="6"/>
  </cols>
  <sheetData>
    <row r="1" spans="1:8" s="8" customFormat="1" ht="31.5" customHeight="1" x14ac:dyDescent="0.25">
      <c r="A1" s="62" t="s">
        <v>14</v>
      </c>
      <c r="B1" s="60" t="s">
        <v>15</v>
      </c>
      <c r="C1" s="61"/>
      <c r="D1" s="64"/>
      <c r="E1" s="60" t="s">
        <v>16</v>
      </c>
      <c r="F1" s="61"/>
      <c r="G1" s="61"/>
      <c r="H1" s="64"/>
    </row>
    <row r="2" spans="1:8" s="8" customFormat="1" x14ac:dyDescent="0.25">
      <c r="A2" s="63"/>
      <c r="B2" s="9" t="s">
        <v>7</v>
      </c>
      <c r="C2" s="9" t="s">
        <v>8</v>
      </c>
      <c r="D2" s="9" t="s">
        <v>17</v>
      </c>
      <c r="E2" s="9" t="s">
        <v>7</v>
      </c>
      <c r="F2" s="9" t="s">
        <v>18</v>
      </c>
      <c r="G2" s="9" t="s">
        <v>9</v>
      </c>
      <c r="H2" s="9" t="s">
        <v>8</v>
      </c>
    </row>
    <row r="3" spans="1:8" x14ac:dyDescent="0.25">
      <c r="A3" s="3" t="s">
        <v>71</v>
      </c>
      <c r="B3" s="3" t="s">
        <v>127</v>
      </c>
      <c r="C3" s="3" t="s">
        <v>201</v>
      </c>
      <c r="D3" s="3" t="s">
        <v>276</v>
      </c>
      <c r="E3" s="3"/>
      <c r="F3" s="3"/>
      <c r="G3" s="3" t="s">
        <v>128</v>
      </c>
      <c r="H3" s="42" t="s">
        <v>239</v>
      </c>
    </row>
    <row r="4" spans="1:8" x14ac:dyDescent="0.25">
      <c r="A4" s="3" t="s">
        <v>72</v>
      </c>
      <c r="B4" s="3" t="s">
        <v>202</v>
      </c>
      <c r="C4" s="3" t="s">
        <v>203</v>
      </c>
      <c r="D4" s="3"/>
      <c r="E4" s="3" t="s">
        <v>129</v>
      </c>
      <c r="F4" s="3"/>
      <c r="G4" s="3"/>
      <c r="H4" s="42" t="s">
        <v>240</v>
      </c>
    </row>
    <row r="5" spans="1:8" ht="31.5" x14ac:dyDescent="0.25">
      <c r="A5" s="3" t="s">
        <v>73</v>
      </c>
      <c r="B5" s="3" t="s">
        <v>130</v>
      </c>
      <c r="C5" s="3" t="s">
        <v>204</v>
      </c>
      <c r="D5" s="3"/>
      <c r="E5" s="3" t="s">
        <v>131</v>
      </c>
      <c r="F5" s="3"/>
      <c r="G5" s="3"/>
      <c r="H5" s="42" t="s">
        <v>241</v>
      </c>
    </row>
    <row r="6" spans="1:8" x14ac:dyDescent="0.25">
      <c r="A6" s="3" t="s">
        <v>74</v>
      </c>
      <c r="B6" s="3" t="s">
        <v>132</v>
      </c>
      <c r="C6" s="3" t="s">
        <v>205</v>
      </c>
      <c r="D6" s="3"/>
      <c r="E6" s="3" t="s">
        <v>133</v>
      </c>
      <c r="F6" s="3"/>
      <c r="G6" s="3"/>
      <c r="H6" s="42" t="s">
        <v>242</v>
      </c>
    </row>
    <row r="7" spans="1:8" ht="31.5" x14ac:dyDescent="0.25">
      <c r="A7" s="3" t="s">
        <v>75</v>
      </c>
      <c r="B7" s="3" t="s">
        <v>134</v>
      </c>
      <c r="C7" s="3" t="s">
        <v>206</v>
      </c>
      <c r="D7" s="3"/>
      <c r="E7" s="3" t="s">
        <v>135</v>
      </c>
      <c r="F7" s="3"/>
      <c r="G7" s="3"/>
      <c r="H7" s="42" t="s">
        <v>243</v>
      </c>
    </row>
    <row r="8" spans="1:8" ht="31.5" x14ac:dyDescent="0.25">
      <c r="A8" s="3" t="s">
        <v>120</v>
      </c>
      <c r="B8" s="3" t="s">
        <v>136</v>
      </c>
      <c r="C8" s="3" t="s">
        <v>207</v>
      </c>
      <c r="D8" s="3"/>
      <c r="E8" s="3"/>
      <c r="F8" s="3"/>
      <c r="G8" s="3" t="s">
        <v>137</v>
      </c>
      <c r="H8" s="42" t="s">
        <v>244</v>
      </c>
    </row>
    <row r="9" spans="1:8" x14ac:dyDescent="0.25">
      <c r="A9" s="3" t="s">
        <v>121</v>
      </c>
      <c r="B9" s="3" t="s">
        <v>138</v>
      </c>
      <c r="C9" s="3" t="s">
        <v>208</v>
      </c>
      <c r="D9" s="3"/>
      <c r="E9" s="3" t="s">
        <v>139</v>
      </c>
      <c r="F9" s="3"/>
      <c r="G9" s="3"/>
      <c r="H9" s="42" t="s">
        <v>245</v>
      </c>
    </row>
    <row r="10" spans="1:8" ht="31.5" x14ac:dyDescent="0.25">
      <c r="A10" s="3" t="s">
        <v>76</v>
      </c>
      <c r="B10" s="3" t="s">
        <v>140</v>
      </c>
      <c r="C10" s="3" t="s">
        <v>209</v>
      </c>
      <c r="D10" s="3"/>
      <c r="E10" s="3" t="s">
        <v>141</v>
      </c>
      <c r="F10" s="3" t="s">
        <v>276</v>
      </c>
      <c r="G10" s="3"/>
      <c r="H10" s="42" t="s">
        <v>246</v>
      </c>
    </row>
    <row r="11" spans="1:8" x14ac:dyDescent="0.25">
      <c r="A11" s="3" t="s">
        <v>77</v>
      </c>
      <c r="B11" s="3" t="s">
        <v>142</v>
      </c>
      <c r="C11" s="3" t="s">
        <v>210</v>
      </c>
      <c r="D11" s="3"/>
      <c r="E11" s="3" t="s">
        <v>143</v>
      </c>
      <c r="F11" s="3"/>
      <c r="G11" s="3"/>
      <c r="H11" s="42" t="s">
        <v>247</v>
      </c>
    </row>
    <row r="12" spans="1:8" x14ac:dyDescent="0.25">
      <c r="A12" s="3" t="s">
        <v>78</v>
      </c>
      <c r="B12" s="3" t="s">
        <v>144</v>
      </c>
      <c r="C12" s="3" t="s">
        <v>211</v>
      </c>
      <c r="D12" s="3"/>
      <c r="E12" s="3" t="s">
        <v>145</v>
      </c>
      <c r="F12" s="3"/>
      <c r="G12" s="3"/>
      <c r="H12" s="42" t="s">
        <v>248</v>
      </c>
    </row>
    <row r="13" spans="1:8" x14ac:dyDescent="0.25">
      <c r="A13" s="3" t="s">
        <v>79</v>
      </c>
      <c r="B13" s="3" t="s">
        <v>146</v>
      </c>
      <c r="C13" s="3" t="s">
        <v>212</v>
      </c>
      <c r="D13" s="3"/>
      <c r="E13" s="3" t="s">
        <v>147</v>
      </c>
      <c r="F13" s="3"/>
      <c r="G13" s="3"/>
      <c r="H13" s="42" t="s">
        <v>249</v>
      </c>
    </row>
    <row r="14" spans="1:8" x14ac:dyDescent="0.25">
      <c r="A14" s="3" t="s">
        <v>80</v>
      </c>
      <c r="B14" s="3" t="s">
        <v>148</v>
      </c>
      <c r="C14" s="3" t="s">
        <v>213</v>
      </c>
      <c r="D14" s="3"/>
      <c r="F14" s="3"/>
      <c r="G14" s="3" t="s">
        <v>149</v>
      </c>
      <c r="H14" s="42" t="s">
        <v>250</v>
      </c>
    </row>
    <row r="15" spans="1:8" x14ac:dyDescent="0.25">
      <c r="A15" s="3" t="s">
        <v>81</v>
      </c>
      <c r="B15" s="3" t="s">
        <v>150</v>
      </c>
      <c r="C15" s="3" t="s">
        <v>214</v>
      </c>
      <c r="D15" s="3"/>
      <c r="E15" s="3" t="s">
        <v>151</v>
      </c>
      <c r="F15" s="3"/>
      <c r="G15" s="3"/>
      <c r="H15" s="42" t="s">
        <v>251</v>
      </c>
    </row>
    <row r="16" spans="1:8" x14ac:dyDescent="0.25">
      <c r="A16" s="3" t="s">
        <v>82</v>
      </c>
      <c r="B16" s="3" t="s">
        <v>152</v>
      </c>
      <c r="C16" s="3" t="s">
        <v>215</v>
      </c>
      <c r="D16" s="3"/>
      <c r="E16" s="3" t="s">
        <v>153</v>
      </c>
      <c r="F16" s="3"/>
      <c r="G16" s="3"/>
      <c r="H16" s="42" t="s">
        <v>252</v>
      </c>
    </row>
    <row r="17" spans="1:8" x14ac:dyDescent="0.25">
      <c r="A17" s="3" t="s">
        <v>83</v>
      </c>
      <c r="B17" s="3" t="s">
        <v>154</v>
      </c>
      <c r="C17" s="3" t="s">
        <v>216</v>
      </c>
      <c r="D17" s="3"/>
      <c r="E17" s="3"/>
      <c r="F17" s="3"/>
      <c r="G17" s="3" t="s">
        <v>155</v>
      </c>
      <c r="H17" s="42" t="s">
        <v>253</v>
      </c>
    </row>
    <row r="18" spans="1:8" ht="31.5" x14ac:dyDescent="0.25">
      <c r="A18" s="3" t="s">
        <v>84</v>
      </c>
      <c r="B18" s="3" t="s">
        <v>156</v>
      </c>
      <c r="C18" s="3" t="s">
        <v>217</v>
      </c>
      <c r="D18" s="3"/>
      <c r="E18" s="3" t="s">
        <v>157</v>
      </c>
      <c r="F18" s="3"/>
      <c r="G18" s="3"/>
      <c r="H18" s="42" t="s">
        <v>254</v>
      </c>
    </row>
    <row r="19" spans="1:8" ht="31.5" x14ac:dyDescent="0.25">
      <c r="A19" s="3" t="s">
        <v>85</v>
      </c>
      <c r="B19" s="3" t="s">
        <v>158</v>
      </c>
      <c r="C19" s="3" t="s">
        <v>218</v>
      </c>
      <c r="D19" s="3"/>
      <c r="E19" s="3" t="s">
        <v>159</v>
      </c>
      <c r="F19" s="3"/>
      <c r="G19" s="3"/>
      <c r="H19" s="42" t="s">
        <v>255</v>
      </c>
    </row>
    <row r="20" spans="1:8" ht="31.5" x14ac:dyDescent="0.25">
      <c r="A20" s="3" t="s">
        <v>86</v>
      </c>
      <c r="B20" s="3" t="s">
        <v>161</v>
      </c>
      <c r="C20" s="3" t="s">
        <v>219</v>
      </c>
      <c r="D20" s="3"/>
      <c r="E20" s="3" t="s">
        <v>160</v>
      </c>
      <c r="F20" s="3"/>
      <c r="G20" s="3"/>
      <c r="H20" s="42" t="s">
        <v>256</v>
      </c>
    </row>
    <row r="21" spans="1:8" ht="31.5" x14ac:dyDescent="0.25">
      <c r="A21" s="3" t="s">
        <v>87</v>
      </c>
      <c r="B21" s="3" t="s">
        <v>162</v>
      </c>
      <c r="C21" s="3" t="s">
        <v>220</v>
      </c>
      <c r="D21" s="3"/>
      <c r="E21" s="3" t="s">
        <v>163</v>
      </c>
      <c r="F21" s="3"/>
      <c r="G21" s="3"/>
      <c r="H21" s="42" t="s">
        <v>257</v>
      </c>
    </row>
    <row r="22" spans="1:8" x14ac:dyDescent="0.25">
      <c r="A22" s="3" t="s">
        <v>88</v>
      </c>
      <c r="B22" s="3" t="s">
        <v>164</v>
      </c>
      <c r="C22" s="3" t="s">
        <v>221</v>
      </c>
      <c r="D22" s="3"/>
      <c r="E22" s="3" t="s">
        <v>165</v>
      </c>
      <c r="F22" s="3"/>
      <c r="G22" s="3"/>
      <c r="H22" s="42" t="s">
        <v>258</v>
      </c>
    </row>
    <row r="23" spans="1:8" x14ac:dyDescent="0.25">
      <c r="A23" s="3" t="s">
        <v>89</v>
      </c>
      <c r="B23" s="3" t="s">
        <v>166</v>
      </c>
      <c r="C23" s="3" t="s">
        <v>222</v>
      </c>
      <c r="D23" s="3"/>
      <c r="E23" s="3" t="s">
        <v>167</v>
      </c>
      <c r="F23" s="3"/>
      <c r="G23" s="3"/>
      <c r="H23" s="42" t="s">
        <v>259</v>
      </c>
    </row>
    <row r="24" spans="1:8" x14ac:dyDescent="0.25">
      <c r="A24" s="3" t="s">
        <v>90</v>
      </c>
      <c r="B24" s="3" t="s">
        <v>168</v>
      </c>
      <c r="C24" s="3" t="s">
        <v>223</v>
      </c>
      <c r="D24" s="3"/>
      <c r="E24" s="3" t="s">
        <v>169</v>
      </c>
      <c r="F24" s="3"/>
      <c r="G24" s="3"/>
      <c r="H24" s="42" t="s">
        <v>260</v>
      </c>
    </row>
    <row r="25" spans="1:8" ht="54" customHeight="1" x14ac:dyDescent="0.25">
      <c r="A25" s="3" t="s">
        <v>91</v>
      </c>
      <c r="B25" s="3" t="s">
        <v>170</v>
      </c>
      <c r="C25" s="3" t="s">
        <v>224</v>
      </c>
      <c r="D25" s="3"/>
      <c r="E25" s="3" t="s">
        <v>171</v>
      </c>
      <c r="F25" s="3"/>
      <c r="G25" s="3"/>
      <c r="H25" s="42" t="s">
        <v>261</v>
      </c>
    </row>
    <row r="26" spans="1:8" ht="31.5" x14ac:dyDescent="0.25">
      <c r="A26" s="3" t="s">
        <v>92</v>
      </c>
      <c r="B26" s="3" t="s">
        <v>175</v>
      </c>
      <c r="C26" s="3" t="s">
        <v>225</v>
      </c>
      <c r="D26" s="3"/>
      <c r="E26" s="3" t="s">
        <v>546</v>
      </c>
      <c r="F26" s="3"/>
      <c r="G26" s="3"/>
      <c r="H26" s="42" t="s">
        <v>546</v>
      </c>
    </row>
    <row r="27" spans="1:8" ht="31.5" x14ac:dyDescent="0.25">
      <c r="A27" s="3" t="s">
        <v>93</v>
      </c>
      <c r="B27" s="3" t="s">
        <v>176</v>
      </c>
      <c r="C27" s="3" t="s">
        <v>226</v>
      </c>
      <c r="D27" s="3"/>
      <c r="E27" s="3" t="s">
        <v>177</v>
      </c>
      <c r="F27" s="3"/>
      <c r="G27" s="3"/>
      <c r="H27" s="42" t="s">
        <v>262</v>
      </c>
    </row>
    <row r="28" spans="1:8" ht="47.25" x14ac:dyDescent="0.25">
      <c r="A28" s="3" t="s">
        <v>94</v>
      </c>
      <c r="B28" s="3" t="s">
        <v>178</v>
      </c>
      <c r="C28" s="3" t="s">
        <v>227</v>
      </c>
      <c r="D28" s="3"/>
      <c r="E28" s="3"/>
      <c r="F28" s="3"/>
      <c r="G28" s="3" t="s">
        <v>179</v>
      </c>
      <c r="H28" s="44" t="s">
        <v>263</v>
      </c>
    </row>
    <row r="29" spans="1:8" ht="31.5" x14ac:dyDescent="0.25">
      <c r="A29" s="3" t="s">
        <v>122</v>
      </c>
      <c r="B29" s="3" t="s">
        <v>180</v>
      </c>
      <c r="C29" s="3" t="s">
        <v>228</v>
      </c>
      <c r="D29" s="3"/>
      <c r="E29" s="3" t="s">
        <v>181</v>
      </c>
      <c r="F29" s="3"/>
      <c r="G29" s="3"/>
      <c r="H29" s="42" t="s">
        <v>264</v>
      </c>
    </row>
    <row r="30" spans="1:8" ht="31.5" x14ac:dyDescent="0.25">
      <c r="A30" s="3" t="s">
        <v>95</v>
      </c>
      <c r="B30" s="3" t="s">
        <v>182</v>
      </c>
      <c r="C30" s="3" t="s">
        <v>229</v>
      </c>
      <c r="D30" s="3"/>
      <c r="E30" s="3" t="s">
        <v>183</v>
      </c>
      <c r="F30" s="3"/>
      <c r="G30" s="3"/>
      <c r="H30" s="42" t="s">
        <v>265</v>
      </c>
    </row>
    <row r="31" spans="1:8" x14ac:dyDescent="0.25">
      <c r="A31" s="3" t="s">
        <v>96</v>
      </c>
      <c r="B31" s="3" t="s">
        <v>184</v>
      </c>
      <c r="C31" s="3" t="s">
        <v>230</v>
      </c>
      <c r="D31" s="3"/>
      <c r="E31" s="3" t="s">
        <v>185</v>
      </c>
      <c r="F31" s="3"/>
      <c r="G31" s="3"/>
      <c r="H31" s="42" t="s">
        <v>266</v>
      </c>
    </row>
    <row r="32" spans="1:8" ht="31.5" x14ac:dyDescent="0.25">
      <c r="A32" s="3" t="s">
        <v>97</v>
      </c>
      <c r="B32" s="3" t="s">
        <v>529</v>
      </c>
      <c r="C32" s="3" t="s">
        <v>231</v>
      </c>
      <c r="D32" s="3"/>
      <c r="E32" s="3" t="s">
        <v>186</v>
      </c>
      <c r="F32" s="3"/>
      <c r="G32" s="3"/>
      <c r="H32" s="42" t="s">
        <v>267</v>
      </c>
    </row>
    <row r="33" spans="1:8" ht="31.5" x14ac:dyDescent="0.25">
      <c r="A33" s="3" t="s">
        <v>98</v>
      </c>
      <c r="B33" s="3" t="s">
        <v>187</v>
      </c>
      <c r="C33" s="3" t="s">
        <v>232</v>
      </c>
      <c r="D33" s="3"/>
      <c r="E33" s="3" t="s">
        <v>188</v>
      </c>
      <c r="F33" s="3"/>
      <c r="G33" s="3"/>
      <c r="H33" s="42" t="s">
        <v>268</v>
      </c>
    </row>
    <row r="34" spans="1:8" ht="31.5" x14ac:dyDescent="0.25">
      <c r="A34" s="3" t="s">
        <v>123</v>
      </c>
      <c r="B34" s="3" t="s">
        <v>423</v>
      </c>
      <c r="C34" s="3" t="s">
        <v>232</v>
      </c>
      <c r="D34" s="3"/>
      <c r="E34" s="3" t="s">
        <v>189</v>
      </c>
      <c r="F34" s="3"/>
      <c r="G34" s="3"/>
      <c r="H34" s="42" t="s">
        <v>269</v>
      </c>
    </row>
    <row r="35" spans="1:8" x14ac:dyDescent="0.25">
      <c r="A35" s="3" t="s">
        <v>124</v>
      </c>
      <c r="B35" s="3" t="s">
        <v>190</v>
      </c>
      <c r="C35" s="3" t="s">
        <v>233</v>
      </c>
      <c r="D35" s="3"/>
      <c r="E35" s="3" t="s">
        <v>191</v>
      </c>
      <c r="F35" s="3"/>
      <c r="G35" s="3"/>
      <c r="H35" s="42" t="s">
        <v>270</v>
      </c>
    </row>
    <row r="36" spans="1:8" ht="31.5" x14ac:dyDescent="0.25">
      <c r="A36" s="3" t="s">
        <v>125</v>
      </c>
      <c r="B36" s="3" t="s">
        <v>192</v>
      </c>
      <c r="C36" s="3" t="s">
        <v>234</v>
      </c>
      <c r="D36" s="3"/>
      <c r="E36" s="3" t="s">
        <v>193</v>
      </c>
      <c r="F36" s="3"/>
      <c r="G36" s="3"/>
      <c r="H36" s="42" t="s">
        <v>271</v>
      </c>
    </row>
    <row r="37" spans="1:8" ht="31.5" x14ac:dyDescent="0.25">
      <c r="A37" s="3" t="s">
        <v>126</v>
      </c>
      <c r="B37" s="3" t="s">
        <v>194</v>
      </c>
      <c r="C37" s="3" t="s">
        <v>235</v>
      </c>
      <c r="D37" s="3"/>
      <c r="E37" s="3" t="s">
        <v>195</v>
      </c>
      <c r="F37" s="3"/>
      <c r="G37" s="3"/>
      <c r="H37" s="42" t="s">
        <v>272</v>
      </c>
    </row>
    <row r="38" spans="1:8" ht="31.5" x14ac:dyDescent="0.25">
      <c r="A38" s="3" t="s">
        <v>99</v>
      </c>
      <c r="B38" s="3" t="s">
        <v>196</v>
      </c>
      <c r="C38" s="3" t="s">
        <v>236</v>
      </c>
      <c r="D38" s="3"/>
      <c r="E38" s="3" t="s">
        <v>197</v>
      </c>
      <c r="F38" s="3"/>
      <c r="G38" s="3"/>
      <c r="H38" s="42" t="s">
        <v>273</v>
      </c>
    </row>
    <row r="39" spans="1:8" x14ac:dyDescent="0.25">
      <c r="A39" s="3" t="s">
        <v>198</v>
      </c>
      <c r="B39" s="3" t="s">
        <v>199</v>
      </c>
      <c r="C39" s="3" t="s">
        <v>237</v>
      </c>
      <c r="D39" s="3"/>
      <c r="E39" s="3" t="s">
        <v>200</v>
      </c>
      <c r="F39" s="3"/>
      <c r="G39" s="3"/>
      <c r="H39" s="42" t="s">
        <v>274</v>
      </c>
    </row>
    <row r="40" spans="1:8" x14ac:dyDescent="0.25">
      <c r="A40" s="1" t="s">
        <v>172</v>
      </c>
      <c r="B40" s="11" t="s">
        <v>173</v>
      </c>
      <c r="C40" s="11" t="s">
        <v>238</v>
      </c>
      <c r="D40" s="11"/>
      <c r="E40" s="11" t="s">
        <v>174</v>
      </c>
      <c r="F40" s="11"/>
      <c r="G40" s="11"/>
      <c r="H40" s="42" t="s">
        <v>275</v>
      </c>
    </row>
    <row r="41" spans="1:8" x14ac:dyDescent="0.25">
      <c r="B41" s="25"/>
      <c r="C41" s="25"/>
      <c r="D41" s="25"/>
      <c r="E41" s="25"/>
      <c r="F41" s="25"/>
      <c r="G41" s="25"/>
    </row>
    <row r="42" spans="1:8" x14ac:dyDescent="0.25">
      <c r="B42" s="25"/>
      <c r="C42" s="25"/>
      <c r="D42" s="25"/>
      <c r="E42" s="25"/>
      <c r="F42" s="25"/>
      <c r="G42" s="25"/>
    </row>
    <row r="43" spans="1:8" x14ac:dyDescent="0.25">
      <c r="B43" s="25"/>
      <c r="C43" s="25"/>
      <c r="D43" s="25"/>
      <c r="E43" s="25"/>
      <c r="F43" s="25"/>
      <c r="G43" s="25"/>
    </row>
    <row r="44" spans="1:8" x14ac:dyDescent="0.25">
      <c r="B44" s="25"/>
      <c r="C44" s="25"/>
      <c r="D44" s="25"/>
      <c r="E44" s="25"/>
      <c r="F44" s="25"/>
      <c r="G44" s="25"/>
    </row>
    <row r="45" spans="1:8" x14ac:dyDescent="0.25">
      <c r="B45" s="25"/>
      <c r="C45" s="25"/>
      <c r="D45" s="25"/>
      <c r="E45" s="25"/>
      <c r="F45" s="25"/>
      <c r="G45" s="25"/>
    </row>
    <row r="46" spans="1:8" x14ac:dyDescent="0.25">
      <c r="B46" s="25"/>
      <c r="C46" s="25"/>
      <c r="D46" s="25"/>
      <c r="E46" s="25"/>
      <c r="F46" s="25"/>
      <c r="G46" s="25"/>
    </row>
    <row r="47" spans="1:8" x14ac:dyDescent="0.25">
      <c r="B47" s="25"/>
      <c r="C47" s="25"/>
      <c r="D47" s="25"/>
      <c r="E47" s="25"/>
      <c r="F47" s="25"/>
      <c r="G47" s="25"/>
    </row>
    <row r="48" spans="1:8" x14ac:dyDescent="0.25">
      <c r="B48" s="25"/>
      <c r="C48" s="25"/>
      <c r="D48" s="25"/>
      <c r="E48" s="25"/>
      <c r="F48" s="25"/>
      <c r="G48" s="25"/>
    </row>
    <row r="49" spans="2:7" x14ac:dyDescent="0.25">
      <c r="B49" s="25"/>
      <c r="C49" s="25"/>
      <c r="D49" s="25"/>
      <c r="E49" s="25"/>
      <c r="F49" s="25"/>
      <c r="G49" s="25"/>
    </row>
  </sheetData>
  <mergeCells count="3">
    <mergeCell ref="E1:H1"/>
    <mergeCell ref="A1:A2"/>
    <mergeCell ref="B1:D1"/>
  </mergeCells>
  <pageMargins left="0.19685039370078741" right="0.19685039370078741" top="0.59055118110236227" bottom="0.59055118110236227" header="0.19685039370078741" footer="0.19685039370078741"/>
  <pageSetup paperSize="8" scale="67" fitToHeight="0" orientation="landscape" r:id="rId1"/>
  <headerFooter>
    <oddHeader>&amp;C&amp;"-,Grassetto"&amp;14&amp;A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8"/>
  <sheetViews>
    <sheetView workbookViewId="0">
      <selection activeCell="E6" sqref="E6"/>
    </sheetView>
  </sheetViews>
  <sheetFormatPr defaultRowHeight="15" x14ac:dyDescent="0.25"/>
  <cols>
    <col min="1" max="1" width="34.140625" bestFit="1" customWidth="1"/>
    <col min="2" max="2" width="32.7109375" customWidth="1"/>
    <col min="3" max="3" width="28" customWidth="1"/>
    <col min="4" max="4" width="21.42578125" bestFit="1" customWidth="1"/>
    <col min="5" max="5" width="25.140625" bestFit="1" customWidth="1"/>
  </cols>
  <sheetData>
    <row r="1" spans="1:5" ht="15.75" thickTop="1" x14ac:dyDescent="0.25">
      <c r="A1" s="68" t="s">
        <v>100</v>
      </c>
      <c r="B1" s="65" t="s">
        <v>1</v>
      </c>
      <c r="C1" s="67"/>
      <c r="D1" s="65" t="s">
        <v>2</v>
      </c>
      <c r="E1" s="66"/>
    </row>
    <row r="2" spans="1:5" ht="15.75" thickBot="1" x14ac:dyDescent="0.3">
      <c r="A2" s="69"/>
      <c r="B2" s="39" t="s">
        <v>101</v>
      </c>
      <c r="C2" s="40" t="s">
        <v>8</v>
      </c>
      <c r="D2" s="41" t="s">
        <v>101</v>
      </c>
      <c r="E2" s="41" t="s">
        <v>8</v>
      </c>
    </row>
    <row r="3" spans="1:5" ht="16.5" thickTop="1" thickBot="1" x14ac:dyDescent="0.3">
      <c r="A3" s="10" t="s">
        <v>102</v>
      </c>
      <c r="B3" s="36" t="str">
        <f>IFERROR(INDEX('SCIENZE M.F.N.'!B:C,MATCH("X",'SCIENZE M.F.N.'!D:D,0),1),"")</f>
        <v>CAVALLERI Ornella</v>
      </c>
      <c r="C3" s="36" t="str">
        <f>IFERROR(INDEX('SCIENZE M.F.N.'!B:C,MATCH("X",'SCIENZE M.F.N.'!D:D,0),2),"")</f>
        <v>cavalleri@fisica.unige.it</v>
      </c>
      <c r="D3" s="37" t="str">
        <f>IFERROR(INDEX('SCIENZE M.F.N.'!E:H,MATCH("X",'SCIENZE M.F.N.'!F:F,0),1),"")</f>
        <v>PECCHIA Vladimir</v>
      </c>
      <c r="E3" s="37" t="str">
        <f>IFERROR(INDEX('SCIENZE M.F.N.'!E:H,MATCH("X",'SCIENZE M.F.N.'!F:F,0),4),"")</f>
        <v>5632123@studenti.unige.it</v>
      </c>
    </row>
    <row r="4" spans="1:5" ht="16.5" thickTop="1" thickBot="1" x14ac:dyDescent="0.3">
      <c r="A4" s="10" t="s">
        <v>103</v>
      </c>
      <c r="B4" s="36" t="str">
        <f>IFERROR(INDEX('SCIENZE MEDICHE E FARMACEUTICHE'!B:C,MATCH("X",'SCIENZE MEDICHE E FARMACEUTICHE'!D:D,0),1),"")</f>
        <v>BRULLO Chiara</v>
      </c>
      <c r="C4" s="36" t="str">
        <f>IFERROR(INDEX('SCIENZE MEDICHE E FARMACEUTICHE'!B:C,MATCH("X",'SCIENZE MEDICHE E FARMACEUTICHE'!D:D,0),2),"")</f>
        <v>chiara.brullo@unige.it</v>
      </c>
      <c r="D4" s="37" t="str">
        <f>IFERROR(INDEX('SCIENZE MEDICHE E FARMACEUTICHE'!E:H,MATCH("X",'SCIENZE MEDICHE E FARMACEUTICHE'!F:F,0),1),"")</f>
        <v>BIXIO Francesca</v>
      </c>
      <c r="E4" s="37" t="str">
        <f>IFERROR(INDEX('SCIENZE MEDICHE E FARMACEUTICHE'!E:H,MATCH("X",'SCIENZE MEDICHE E FARMACEUTICHE'!F:F,0),4),"")</f>
        <v>4473284@studenti.unige.it</v>
      </c>
    </row>
    <row r="5" spans="1:5" ht="16.5" thickTop="1" thickBot="1" x14ac:dyDescent="0.3">
      <c r="A5" s="10" t="s">
        <v>104</v>
      </c>
      <c r="B5" s="36" t="str">
        <f>IFERROR(INDEX('SCIENZE SOCIALI'!B:C,MATCH("X",'SCIENZE SOCIALI'!D:D,0),1),"")</f>
        <v>ARRIGO Tommaso</v>
      </c>
      <c r="C5" s="36" t="str">
        <f>IFERROR(INDEX('SCIENZE SOCIALI'!B:C,MATCH("X",'SCIENZE SOCIALI'!D:D,0),2),"")</f>
        <v>arrigo@economia.unige.it</v>
      </c>
      <c r="D5" s="36" t="str">
        <f>IFERROR(INDEX('SCIENZE SOCIALI'!E:H,MATCH("X",'SCIENZE SOCIALI'!F:F,0),1),"")</f>
        <v/>
      </c>
      <c r="E5" s="37" t="str">
        <f>IFERROR(INDEX('SCIENZE SOCIALI'!E:H,MATCH("X",'SCIENZE SOCIALI'!F:F,0),4),"")</f>
        <v/>
      </c>
    </row>
    <row r="6" spans="1:5" ht="16.5" thickTop="1" thickBot="1" x14ac:dyDescent="0.3">
      <c r="A6" s="10" t="s">
        <v>105</v>
      </c>
      <c r="B6" s="36" t="str">
        <f>IFERROR(INDEX('SCIENZE UMANISTICHE'!B:C,MATCH("X",'SCIENZE UMANISTICHE'!D:D,0),1),"")</f>
        <v>DE LUCIA Paolo</v>
      </c>
      <c r="C6" s="36" t="str">
        <f>IFERROR(INDEX('SCIENZE UMANISTICHE'!B:C,MATCH("X",'SCIENZE UMANISTICHE'!D:D,0),2),"")</f>
        <v>paolo.delucia@unige.it</v>
      </c>
      <c r="D6" s="37" t="str">
        <f>IFERROR(INDEX('SCIENZE UMANISTICHE'!E:H,MATCH("X",'SCIENZE UMANISTICHE'!F:F,0),1),"")</f>
        <v>GRANATO Claudia</v>
      </c>
      <c r="E6" s="37" t="str">
        <f>IFERROR(INDEX('SCIENZE UMANISTICHE'!E:H,MATCH("X",'SCIENZE UMANISTICHE'!F:F,0),4),"")</f>
        <v>4634654@studenti.unige.it</v>
      </c>
    </row>
    <row r="7" spans="1:5" ht="16.5" thickTop="1" thickBot="1" x14ac:dyDescent="0.3">
      <c r="A7" s="10" t="s">
        <v>106</v>
      </c>
      <c r="B7" s="36" t="str">
        <f>IFERROR(INDEX(POLITECNICA!B:C,MATCH("X",POLITECNICA!D:D,0),1),"")</f>
        <v>BOSIO Barbara</v>
      </c>
      <c r="C7" s="36" t="str">
        <f>IFERROR(INDEX(POLITECNICA!B:C,MATCH("X",POLITECNICA!D:D,0),2),"")</f>
        <v>barbara.bosio@unige.it</v>
      </c>
      <c r="D7" s="37" t="str">
        <f>IFERROR(INDEX(POLITECNICA!E:H,MATCH("X",POLITECNICA!F:F,0),1),"")</f>
        <v>BISI Federica</v>
      </c>
      <c r="E7" s="37" t="str">
        <f>IFERROR(INDEX(POLITECNICA!E:H,MATCH("X",POLITECNICA!F:F,0),4),"")</f>
        <v>4676728@studenti.unige.it</v>
      </c>
    </row>
    <row r="8" spans="1:5" ht="15.75" thickTop="1" x14ac:dyDescent="0.25"/>
  </sheetData>
  <mergeCells count="3">
    <mergeCell ref="D1:E1"/>
    <mergeCell ref="B1:C1"/>
    <mergeCell ref="A1:A2"/>
  </mergeCells>
  <pageMargins left="0.19685039370078741" right="0.19685039370078741" top="0.59055118110236227" bottom="0.59055118110236227" header="0.19685039370078741" footer="0.19685039370078741"/>
  <pageSetup paperSize="9" fitToHeight="0" orientation="landscape" r:id="rId1"/>
  <headerFooter>
    <oddHeader>&amp;C&amp;"-,Grassetto"&amp;14&amp;A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172C3C56442248A18C9780164EFCB4" ma:contentTypeVersion="22" ma:contentTypeDescription="Creare un nuovo documento." ma:contentTypeScope="" ma:versionID="fa6e691e4fc3f6eed8b68abccabf72c7">
  <xsd:schema xmlns:xsd="http://www.w3.org/2001/XMLSchema" xmlns:xs="http://www.w3.org/2001/XMLSchema" xmlns:p="http://schemas.microsoft.com/office/2006/metadata/properties" xmlns:ns2="1d922d6c-0797-49b3-a443-c35f1b3ddc57" xmlns:ns3="0f538941-dbd4-4d02-9b00-e29d655831f1" xmlns:ns4="http://schemas.microsoft.com/sharepoint/v3/fields" targetNamespace="http://schemas.microsoft.com/office/2006/metadata/properties" ma:root="true" ma:fieldsID="f0f99aabf4d8150c2807ebc1a8dc70e8" ns2:_="" ns3:_="" ns4:_="">
    <xsd:import namespace="1d922d6c-0797-49b3-a443-c35f1b3ddc57"/>
    <xsd:import namespace="0f538941-dbd4-4d02-9b00-e29d655831f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TaskOutcome" minOccurs="0"/>
                <xsd:element ref="ns4:TaskStatus" minOccurs="0"/>
                <xsd:element ref="ns4:_Statu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22d6c-0797-49b3-a443-c35f1b3dd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skOutcome" ma:index="18" nillable="true" ma:displayName="Risultato attività" ma:internalName="TaskOutcome">
      <xsd:simpleType>
        <xsd:restriction base="dms:Unknown">
          <xsd:enumeration value="Approvata"/>
          <xsd:enumeration value="Rifiutata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Tag immagine" ma:readOnly="false" ma:fieldId="{5cf76f15-5ced-4ddc-b409-7134ff3c332f}" ma:taxonomyMulti="true" ma:sspId="b3f316dc-fb4b-4146-8b22-f4ef2efe4b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38941-dbd4-4d02-9b00-e29d65583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957ea79-717c-434f-b5d8-59758af8f5f1}" ma:internalName="TaxCatchAll" ma:showField="CatchAllData" ma:web="0f538941-dbd4-4d02-9b00-e29d655831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Status" ma:index="19" nillable="true" ma:displayName="Stato attività" ma:default="Non iniziata" ma:format="Dropdown" ma:internalName="TaskStatus">
      <xsd:simpleType>
        <xsd:restriction base="dms:Choice">
          <xsd:enumeration value="Non iniziata"/>
          <xsd:enumeration value="In corso"/>
          <xsd:enumeration value="Completata"/>
          <xsd:enumeration value="Rinviata"/>
          <xsd:enumeration value="In attesa"/>
        </xsd:restriction>
      </xsd:simpleType>
    </xsd:element>
    <xsd:element name="_Status" ma:index="20" nillable="true" ma:displayName="Stato" ma:default="Non iniziato" ma:internalName="_Status">
      <xsd:simpleType>
        <xsd:union memberTypes="dms:Text">
          <xsd:simpleType>
            <xsd:restriction base="dms:Choice">
              <xsd:enumeration value="Non iniziato"/>
              <xsd:enumeration value="Bozza"/>
              <xsd:enumeration value="Rivisto"/>
              <xsd:enumeration value="Pianificato"/>
              <xsd:enumeration value="Pubblicato"/>
              <xsd:enumeration value="Finale"/>
              <xsd:enumeration value="Scaduto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o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Status xmlns="http://schemas.microsoft.com/sharepoint/v3/fields">Non iniziata</TaskStatus>
    <TaskOutcome xmlns="1d922d6c-0797-49b3-a443-c35f1b3ddc57" xsi:nil="true"/>
    <_Status xmlns="http://schemas.microsoft.com/sharepoint/v3/fields">Non iniziato</_Status>
    <TaxCatchAll xmlns="0f538941-dbd4-4d02-9b00-e29d655831f1" xsi:nil="true"/>
    <lcf76f155ced4ddcb4097134ff3c332f xmlns="1d922d6c-0797-49b3-a443-c35f1b3ddc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9941BC-F4BA-4460-BA62-3B43F6F3F7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2B26EC-B6DD-485F-AD78-5DAE855E8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22d6c-0797-49b3-a443-c35f1b3ddc57"/>
    <ds:schemaRef ds:uri="0f538941-dbd4-4d02-9b00-e29d655831f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C0B588-027A-422B-B7D3-C8EF9CEA2819}">
  <ds:schemaRefs>
    <ds:schemaRef ds:uri="http://purl.org/dc/elements/1.1/"/>
    <ds:schemaRef ds:uri="http://schemas.microsoft.com/office/2006/metadata/properties"/>
    <ds:schemaRef ds:uri="1d922d6c-0797-49b3-a443-c35f1b3ddc57"/>
    <ds:schemaRef ds:uri="http://schemas.microsoft.com/office/2006/documentManagement/types"/>
    <ds:schemaRef ds:uri="0f538941-dbd4-4d02-9b00-e29d655831f1"/>
    <ds:schemaRef ds:uri="http://purl.org/dc/dcmitype/"/>
    <ds:schemaRef ds:uri="http://schemas.microsoft.com/sharepoint/v3/field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Riepilogo per web</vt:lpstr>
      <vt:lpstr>SCIENZE M.F.N.</vt:lpstr>
      <vt:lpstr>SCIENZE MEDICHE E FARMACEUTICHE</vt:lpstr>
      <vt:lpstr>SCIENZE SOCIALI</vt:lpstr>
      <vt:lpstr>SCIENZE UMANISTICHE</vt:lpstr>
      <vt:lpstr>POLITECNICA</vt:lpstr>
      <vt:lpstr>P e VP</vt:lpstr>
      <vt:lpstr>'SCIENZE M.F.N.'!OLE_LINK1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Roberta Lombardi</cp:lastModifiedBy>
  <cp:revision/>
  <dcterms:created xsi:type="dcterms:W3CDTF">2017-10-26T12:14:16Z</dcterms:created>
  <dcterms:modified xsi:type="dcterms:W3CDTF">2024-04-08T14:16:47Z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0x010100A9172C3C56442248A18C9780164EFCB4</vt:lpwstr>
  </property>
  <property fmtid="{D5CDD505-2E9C-101B-9397-08002B2CF9AE}" pid="3" name="MediaServiceImageTags">
    <vt:lpwstr/>
  </property>
</Properties>
</file>